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omoscovici\Desktop\"/>
    </mc:Choice>
  </mc:AlternateContent>
  <xr:revisionPtr revIDLastSave="0" documentId="13_ncr:1_{A5ADA9BA-4B35-4EE4-9697-5FBA83756586}" xr6:coauthVersionLast="47" xr6:coauthVersionMax="47" xr10:uidLastSave="{00000000-0000-0000-0000-000000000000}"/>
  <bookViews>
    <workbookView xWindow="29040" yWindow="3090" windowWidth="21600" windowHeight="11385" xr2:uid="{8AD92BDA-5663-444D-A151-C0A8678FE3BE}"/>
  </bookViews>
  <sheets>
    <sheet name="GD Ingredients Setup" sheetId="2" r:id="rId1"/>
    <sheet name="Level Design Simulator"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1" l="1" a="1"/>
  <c r="L8" i="1" s="1"/>
  <c r="H8" i="1" a="1"/>
  <c r="H8" i="1" s="1"/>
  <c r="L17" i="1" a="1"/>
  <c r="L17" i="1" s="1"/>
  <c r="L16" i="1" a="1"/>
  <c r="L16" i="1" s="1"/>
  <c r="L15" i="1" a="1"/>
  <c r="L15" i="1" s="1"/>
  <c r="L14" i="1" a="1"/>
  <c r="L14" i="1" s="1"/>
  <c r="L13" i="1"/>
  <c r="L12" i="1"/>
  <c r="L11" i="1"/>
  <c r="L10" i="1" a="1"/>
  <c r="L10" i="1" s="1"/>
  <c r="L9" i="1" a="1"/>
  <c r="L9" i="1" s="1"/>
  <c r="H17" i="1" a="1"/>
  <c r="H17" i="1" s="1"/>
  <c r="H16" i="1" a="1"/>
  <c r="H16" i="1" s="1"/>
  <c r="H15" i="1" a="1"/>
  <c r="H15" i="1" s="1"/>
  <c r="H14" i="1" a="1"/>
  <c r="H14" i="1" s="1"/>
  <c r="H13" i="1"/>
  <c r="H12" i="1"/>
  <c r="H11" i="1"/>
  <c r="H10" i="1" a="1"/>
  <c r="H10" i="1" s="1"/>
  <c r="H9" i="1" a="1"/>
  <c r="H9" i="1" s="1"/>
  <c r="D15" i="1" a="1"/>
  <c r="D15" i="1" s="1"/>
  <c r="D16" i="1" a="1"/>
  <c r="D16" i="1" s="1"/>
  <c r="D14" i="1" a="1"/>
  <c r="D14" i="1" s="1"/>
  <c r="D12" i="1"/>
  <c r="D17" i="1" a="1"/>
  <c r="D17" i="1" s="1"/>
  <c r="D13" i="1"/>
  <c r="D11" i="1"/>
  <c r="D10" i="1" a="1"/>
  <c r="D10" i="1" s="1"/>
  <c r="D9" i="1" a="1"/>
  <c r="D9" i="1" s="1"/>
  <c r="D8" i="1" a="1"/>
  <c r="D8" i="1" s="1"/>
  <c r="K18" i="1" l="1"/>
  <c r="G18" i="1"/>
  <c r="C18"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<sst xmlns="http://schemas.openxmlformats.org/spreadsheetml/2006/main" count="198" uniqueCount="53">
  <si>
    <t>Difficulty</t>
  </si>
  <si>
    <t>Type</t>
  </si>
  <si>
    <t>Rifle</t>
  </si>
  <si>
    <t>Name</t>
  </si>
  <si>
    <t>Prison Guards</t>
  </si>
  <si>
    <t>Police</t>
  </si>
  <si>
    <t>Pistol</t>
  </si>
  <si>
    <t>Description</t>
  </si>
  <si>
    <t>Unarmed</t>
  </si>
  <si>
    <t>Mobility Type</t>
  </si>
  <si>
    <t>Static</t>
  </si>
  <si>
    <t>Short Patrol</t>
  </si>
  <si>
    <t>Long Patrol</t>
  </si>
  <si>
    <t>If player disguise is blown, raises the alarm</t>
  </si>
  <si>
    <t>If player disguise is blown, raises the alarm, fires at player with a pistol</t>
  </si>
  <si>
    <t>If player disguise is blown, raises the alarm, fires at player with a rifle</t>
  </si>
  <si>
    <t>What type(s) of NPCs the level features</t>
  </si>
  <si>
    <t>Sets the predictability of the NPC routes</t>
  </si>
  <si>
    <t>The amount of time it takes for NPCs to detect the player (time decreases as difficulty increases)</t>
  </si>
  <si>
    <t>Enemy Types</t>
  </si>
  <si>
    <t>Enemy Type 1</t>
  </si>
  <si>
    <t>Enemy Type 2</t>
  </si>
  <si>
    <t>Enemy Type 3</t>
  </si>
  <si>
    <t>Not Present</t>
  </si>
  <si>
    <t>Enemy Type 1 Quantity</t>
  </si>
  <si>
    <t>Enemy Type 2 Quantity</t>
  </si>
  <si>
    <t>Enemy Type 3 Quantity</t>
  </si>
  <si>
    <t>Detection Speed (in s)</t>
  </si>
  <si>
    <t>Difficulty Value</t>
  </si>
  <si>
    <t>The number of units for each selected NPC type</t>
  </si>
  <si>
    <t>Mobility of Enemy Type 1</t>
  </si>
  <si>
    <t>Mobility of Enemy Type 2</t>
  </si>
  <si>
    <t>Mobility of Enemy Type 3</t>
  </si>
  <si>
    <t>LD Pattern Difficulty</t>
  </si>
  <si>
    <t>LD Pattern</t>
  </si>
  <si>
    <t>LD Parameter</t>
  </si>
  <si>
    <t>GD Ingredients Setup</t>
  </si>
  <si>
    <t>Enemy Type Quantity</t>
  </si>
  <si>
    <t>Enemy NPC Type</t>
  </si>
  <si>
    <t>Quantity</t>
  </si>
  <si>
    <t>Detection Speed (seconds)</t>
  </si>
  <si>
    <t>Enemy Type 1 Mobility</t>
  </si>
  <si>
    <t>Not Applicable</t>
  </si>
  <si>
    <t>Enemy Type 2 Mobility</t>
  </si>
  <si>
    <t>Level Design Simulator</t>
  </si>
  <si>
    <t>Floor</t>
  </si>
  <si>
    <t>Objective</t>
  </si>
  <si>
    <t>Infiltrate and find opportunity</t>
  </si>
  <si>
    <t>Trigger and execute opportunity</t>
  </si>
  <si>
    <t>Eliminate target and escape</t>
  </si>
  <si>
    <t>Helper columns</t>
  </si>
  <si>
    <t>Prison Staff/Janitor</t>
  </si>
  <si>
    <r>
      <rPr>
        <b/>
        <sz val="11"/>
        <color rgb="FF9C5700"/>
        <rFont val="Calibri"/>
        <family val="2"/>
        <scheme val="minor"/>
      </rPr>
      <t>SIMULATOR INSTRUCTIONS</t>
    </r>
    <r>
      <rPr>
        <sz val="11"/>
        <color rgb="FF9C5700"/>
        <rFont val="Calibri"/>
        <family val="2"/>
        <scheme val="minor"/>
      </rPr>
      <t xml:space="preserve">
For each LD Pattern select the desired combination of LD Parameters through the drop-down lists. Notice that some choices may limit later ones (i.e. The mobility of a specific enemy type won't be applicable if said enemy has previously been set to Not Present). The resulting LD Pattern Difficulty for each Floor will determine the final Difficulty Curve and overall pacing of the entire mission. You can observe and analyse the graph result based  on the kind of game experience you wish to create.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</si>
</sst>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1"/>
      <color theme="1"/>
      <name val="Calibri"/>
      <family val="2"/>
      <scheme val="minor"/>
    </font>
    <font>
      <b/>
      <sz val="15"/>
      <color theme="3"/>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b/>
      <sz val="15"/>
      <color theme="0"/>
      <name val="Calibri"/>
      <family val="2"/>
      <scheme val="minor"/>
    </font>
    <font>
      <b/>
      <sz val="11"/>
      <color rgb="FF9C5700"/>
      <name val="Calibri"/>
      <family val="2"/>
      <scheme val="minor"/>
    </font>
  </fonts>
  <fills count="17">
    <fill>
      <patternFill patternType="none"/>
    </fill>
    <fill>
      <patternFill patternType="gray125"/>
    </fill>
    <fill>
      <patternFill patternType="solid">
        <fgColor rgb="FFFFEB9C"/>
      </patternFill>
    </fill>
    <fill>
      <patternFill patternType="solid">
        <fgColor rgb="FFFFCC99"/>
      </patternFill>
    </fill>
    <fill>
      <patternFill patternType="solid">
        <fgColor rgb="FFF2F2F2"/>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patternFill>
    </fill>
    <fill>
      <patternFill patternType="solid">
        <fgColor theme="7" tint="0.79998168889431442"/>
        <bgColor indexed="65"/>
      </patternFill>
    </fill>
    <fill>
      <patternFill patternType="solid">
        <fgColor theme="8"/>
      </patternFill>
    </fill>
    <fill>
      <patternFill patternType="solid">
        <fgColor theme="9"/>
      </patternFill>
    </fill>
    <fill>
      <patternFill patternType="solid">
        <fgColor theme="1" tint="0.34998626667073579"/>
        <bgColor indexed="64"/>
      </patternFill>
    </fill>
  </fills>
  <borders count="50">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rgb="FF7F7F7F"/>
      </right>
      <top style="thin">
        <color rgb="FF7F7F7F"/>
      </top>
      <bottom style="thin">
        <color rgb="FF7F7F7F"/>
      </bottom>
      <diagonal/>
    </border>
    <border>
      <left style="thin">
        <color rgb="FF7F7F7F"/>
      </left>
      <right/>
      <top/>
      <bottom/>
      <diagonal/>
    </border>
    <border>
      <left/>
      <right style="thin">
        <color rgb="FF7F7F7F"/>
      </right>
      <top style="medium">
        <color indexed="64"/>
      </top>
      <bottom style="thin">
        <color rgb="FF7F7F7F"/>
      </bottom>
      <diagonal/>
    </border>
    <border>
      <left style="thin">
        <color rgb="FF7F7F7F"/>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n">
        <color rgb="FF7F7F7F"/>
      </right>
      <top style="thin">
        <color rgb="FF7F7F7F"/>
      </top>
      <bottom style="medium">
        <color indexed="64"/>
      </bottom>
      <diagonal/>
    </border>
    <border>
      <left style="thin">
        <color rgb="FF7F7F7F"/>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7F7F7F"/>
      </left>
      <right/>
      <top style="thin">
        <color theme="1" tint="0.499984740745262"/>
      </top>
      <bottom/>
      <diagonal/>
    </border>
    <border>
      <left/>
      <right/>
      <top style="thin">
        <color theme="1" tint="0.499984740745262"/>
      </top>
      <bottom/>
      <diagonal/>
    </border>
    <border>
      <left/>
      <right style="medium">
        <color indexed="64"/>
      </right>
      <top style="thin">
        <color theme="1" tint="0.499984740745262"/>
      </top>
      <bottom/>
      <diagonal/>
    </border>
    <border>
      <left style="thin">
        <color rgb="FF7F7F7F"/>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rgb="FF7F7F7F"/>
      </left>
      <right/>
      <top style="thin">
        <color theme="1" tint="0.499984740745262"/>
      </top>
      <bottom style="medium">
        <color indexed="64"/>
      </bottom>
      <diagonal/>
    </border>
    <border>
      <left/>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medium">
        <color indexed="64"/>
      </bottom>
      <diagonal/>
    </border>
    <border>
      <left style="thin">
        <color theme="1" tint="0.499984740745262"/>
      </left>
      <right style="medium">
        <color indexed="64"/>
      </right>
      <top style="medium">
        <color indexed="64"/>
      </top>
      <bottom style="thin">
        <color theme="1" tint="0.499984740745262"/>
      </bottom>
      <diagonal/>
    </border>
    <border>
      <left style="thin">
        <color theme="1" tint="0.499984740745262"/>
      </left>
      <right style="thin">
        <color rgb="FF7F7F7F"/>
      </right>
      <top style="thin">
        <color rgb="FF7F7F7F"/>
      </top>
      <bottom style="thin">
        <color rgb="FF7F7F7F"/>
      </bottom>
      <diagonal/>
    </border>
    <border>
      <left style="medium">
        <color indexed="64"/>
      </left>
      <right/>
      <top/>
      <bottom style="thin">
        <color theme="1" tint="0.499984740745262"/>
      </bottom>
      <diagonal/>
    </border>
    <border>
      <left style="medium">
        <color indexed="64"/>
      </left>
      <right/>
      <top style="thin">
        <color theme="1" tint="0.499984740745262"/>
      </top>
      <bottom style="thin">
        <color theme="1" tint="0.499984740745262"/>
      </bottom>
      <diagonal/>
    </border>
    <border>
      <left style="thin">
        <color theme="1" tint="0.499984740745262"/>
      </left>
      <right style="thin">
        <color rgb="FF7F7F7F"/>
      </right>
      <top style="thin">
        <color rgb="FF7F7F7F"/>
      </top>
      <bottom style="medium">
        <color indexed="64"/>
      </bottom>
      <diagonal/>
    </border>
    <border>
      <left style="medium">
        <color indexed="64"/>
      </left>
      <right/>
      <top style="thin">
        <color theme="1" tint="0.499984740745262"/>
      </top>
      <bottom style="medium">
        <color indexed="64"/>
      </bottom>
      <diagonal/>
    </border>
    <border>
      <left style="medium">
        <color indexed="64"/>
      </left>
      <right style="thin">
        <color theme="1" tint="0.499984740745262"/>
      </right>
      <top style="medium">
        <color indexed="64"/>
      </top>
      <bottom style="thin">
        <color theme="1" tint="0.499984740745262"/>
      </bottom>
      <diagonal/>
    </border>
    <border>
      <left style="medium">
        <color indexed="64"/>
      </left>
      <right style="thin">
        <color theme="1" tint="0.499984740745262"/>
      </right>
      <top style="thin">
        <color theme="1" tint="0.499984740745262"/>
      </top>
      <bottom style="thin">
        <color theme="1" tint="0.499984740745262"/>
      </bottom>
      <diagonal/>
    </border>
    <border>
      <left style="medium">
        <color indexed="64"/>
      </left>
      <right style="thin">
        <color theme="1" tint="0.499984740745262"/>
      </right>
      <top style="thin">
        <color theme="1" tint="0.499984740745262"/>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rgb="FF7F7F7F"/>
      </left>
      <right style="medium">
        <color indexed="64"/>
      </right>
      <top style="thin">
        <color rgb="FF7F7F7F"/>
      </top>
      <bottom style="thin">
        <color rgb="FF7F7F7F"/>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rgb="FF7F7F7F"/>
      </left>
      <right style="medium">
        <color indexed="64"/>
      </right>
      <top style="thin">
        <color rgb="FF7F7F7F"/>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18">
    <xf numFmtId="0" fontId="0" fillId="0" borderId="0"/>
    <xf numFmtId="0" fontId="2" fillId="0" borderId="1" applyNumberFormat="0" applyFill="0" applyAlignment="0" applyProtection="0"/>
    <xf numFmtId="0" fontId="3" fillId="2" borderId="0" applyNumberFormat="0" applyBorder="0" applyAlignment="0" applyProtection="0"/>
    <xf numFmtId="0" fontId="4" fillId="3" borderId="2" applyNumberFormat="0" applyAlignment="0" applyProtection="0"/>
    <xf numFmtId="0" fontId="5" fillId="4" borderId="3" applyNumberFormat="0" applyAlignment="0" applyProtection="0"/>
    <xf numFmtId="0" fontId="6" fillId="4" borderId="2" applyNumberFormat="0" applyAlignment="0" applyProtection="0"/>
    <xf numFmtId="0" fontId="1" fillId="5" borderId="4" applyNumberFormat="0" applyFont="0" applyAlignment="0" applyProtection="0"/>
    <xf numFmtId="0" fontId="8" fillId="0" borderId="0" applyNumberFormat="0" applyFill="0" applyBorder="0" applyAlignment="0" applyProtection="0"/>
    <xf numFmtId="0" fontId="10"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0"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0" fillId="12" borderId="0" applyNumberFormat="0" applyBorder="0" applyAlignment="0" applyProtection="0"/>
    <xf numFmtId="0" fontId="1"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cellStyleXfs>
  <cellXfs count="88">
    <xf numFmtId="0" fontId="0" fillId="0" borderId="0" xfId="0"/>
    <xf numFmtId="0" fontId="0" fillId="0" borderId="0" xfId="0" applyAlignment="1">
      <alignment horizontal="center"/>
    </xf>
    <xf numFmtId="0" fontId="2" fillId="0" borderId="1" xfId="1"/>
    <xf numFmtId="0" fontId="0" fillId="0" borderId="0" xfId="0" applyBorder="1"/>
    <xf numFmtId="0" fontId="0" fillId="0" borderId="0" xfId="0" applyAlignment="1">
      <alignment horizontal="left" indent="1"/>
    </xf>
    <xf numFmtId="0" fontId="0" fillId="0" borderId="0" xfId="0" applyAlignment="1">
      <alignment horizontal="right" indent="1"/>
    </xf>
    <xf numFmtId="0" fontId="1" fillId="13" borderId="0" xfId="15"/>
    <xf numFmtId="0" fontId="4" fillId="3" borderId="8" xfId="3" applyBorder="1" applyAlignment="1">
      <alignment horizontal="right" indent="1"/>
    </xf>
    <xf numFmtId="0" fontId="1" fillId="8" borderId="10" xfId="10" applyBorder="1" applyAlignment="1">
      <alignment horizontal="left" indent="1"/>
    </xf>
    <xf numFmtId="0" fontId="4" fillId="3" borderId="15" xfId="3" applyBorder="1" applyAlignment="1">
      <alignment horizontal="right" indent="1"/>
    </xf>
    <xf numFmtId="0" fontId="0" fillId="0" borderId="26" xfId="0" applyBorder="1" applyAlignment="1">
      <alignment horizontal="left" indent="1"/>
    </xf>
    <xf numFmtId="0" fontId="0" fillId="0" borderId="27" xfId="0" applyBorder="1" applyAlignment="1">
      <alignment horizontal="left" indent="1"/>
    </xf>
    <xf numFmtId="0" fontId="1" fillId="8" borderId="28" xfId="10" applyBorder="1" applyAlignment="1">
      <alignment horizontal="left" indent="1"/>
    </xf>
    <xf numFmtId="0" fontId="9" fillId="0" borderId="7" xfId="0" applyFont="1" applyBorder="1" applyAlignment="1">
      <alignment horizontal="left" indent="1"/>
    </xf>
    <xf numFmtId="0" fontId="0" fillId="0" borderId="30" xfId="0" applyBorder="1" applyAlignment="1">
      <alignment horizontal="left" indent="1"/>
    </xf>
    <xf numFmtId="0" fontId="4" fillId="3" borderId="29" xfId="3" applyBorder="1" applyAlignment="1">
      <alignment horizontal="right" indent="1"/>
    </xf>
    <xf numFmtId="0" fontId="0" fillId="0" borderId="31" xfId="0" applyBorder="1" applyAlignment="1">
      <alignment horizontal="left" indent="1"/>
    </xf>
    <xf numFmtId="0" fontId="0" fillId="0" borderId="33" xfId="0" applyBorder="1" applyAlignment="1">
      <alignment horizontal="left" indent="1"/>
    </xf>
    <xf numFmtId="0" fontId="4" fillId="3" borderId="32" xfId="3" applyBorder="1" applyAlignment="1">
      <alignment horizontal="right" indent="1"/>
    </xf>
    <xf numFmtId="0" fontId="0" fillId="0" borderId="34" xfId="0" applyBorder="1" applyAlignment="1">
      <alignment horizontal="left" indent="1"/>
    </xf>
    <xf numFmtId="0" fontId="0" fillId="0" borderId="35" xfId="0" applyBorder="1" applyAlignment="1">
      <alignment horizontal="left" indent="1"/>
    </xf>
    <xf numFmtId="0" fontId="0" fillId="0" borderId="36" xfId="0" applyBorder="1" applyAlignment="1">
      <alignment horizontal="left" indent="1"/>
    </xf>
    <xf numFmtId="0" fontId="0" fillId="5" borderId="11" xfId="6" applyFont="1" applyBorder="1" applyAlignment="1">
      <alignment horizontal="center"/>
    </xf>
    <xf numFmtId="0" fontId="0" fillId="5" borderId="12" xfId="6" applyFont="1" applyBorder="1" applyAlignment="1">
      <alignment horizontal="center"/>
    </xf>
    <xf numFmtId="0" fontId="0" fillId="5" borderId="13" xfId="6" applyFont="1" applyBorder="1" applyAlignment="1">
      <alignment horizontal="center"/>
    </xf>
    <xf numFmtId="0" fontId="1" fillId="13" borderId="0" xfId="15" applyAlignment="1">
      <alignment horizontal="left" indent="1"/>
    </xf>
    <xf numFmtId="0" fontId="1" fillId="13" borderId="0" xfId="15" applyAlignment="1">
      <alignment horizontal="right" indent="1"/>
    </xf>
    <xf numFmtId="0" fontId="0" fillId="13" borderId="0" xfId="15" applyFont="1" applyAlignment="1">
      <alignment horizontal="left" indent="1"/>
    </xf>
    <xf numFmtId="0" fontId="0" fillId="13" borderId="0" xfId="15" applyFont="1" applyAlignment="1">
      <alignment horizontal="right" indent="1"/>
    </xf>
    <xf numFmtId="0" fontId="7" fillId="6" borderId="7" xfId="8" applyFont="1" applyBorder="1" applyAlignment="1">
      <alignment horizontal="left" indent="1"/>
    </xf>
    <xf numFmtId="0" fontId="7" fillId="9" borderId="7" xfId="11" applyFont="1" applyBorder="1" applyAlignment="1">
      <alignment horizontal="left" indent="1"/>
    </xf>
    <xf numFmtId="0" fontId="7" fillId="15" borderId="37" xfId="17" applyFont="1" applyBorder="1" applyAlignment="1">
      <alignment horizontal="left" indent="1"/>
    </xf>
    <xf numFmtId="0" fontId="7" fillId="12" borderId="7" xfId="14" applyFont="1" applyBorder="1" applyAlignment="1">
      <alignment horizontal="left" indent="1"/>
    </xf>
    <xf numFmtId="0" fontId="1" fillId="7" borderId="42" xfId="9" applyBorder="1" applyAlignment="1">
      <alignment horizontal="left" indent="1"/>
    </xf>
    <xf numFmtId="0" fontId="1" fillId="10" borderId="42" xfId="12" applyBorder="1" applyAlignment="1">
      <alignment horizontal="left" indent="1"/>
    </xf>
    <xf numFmtId="0" fontId="1" fillId="13" borderId="42" xfId="15" applyBorder="1" applyAlignment="1">
      <alignment horizontal="left" indent="1"/>
    </xf>
    <xf numFmtId="0" fontId="1" fillId="11" borderId="45" xfId="13" applyBorder="1" applyAlignment="1">
      <alignment horizontal="left" indent="1"/>
    </xf>
    <xf numFmtId="0" fontId="1" fillId="7" borderId="5" xfId="9" applyBorder="1" applyAlignment="1">
      <alignment horizontal="left" indent="1"/>
    </xf>
    <xf numFmtId="0" fontId="1" fillId="10" borderId="5" xfId="12" applyBorder="1" applyAlignment="1">
      <alignment horizontal="left" indent="1"/>
    </xf>
    <xf numFmtId="0" fontId="1" fillId="13" borderId="5" xfId="15" applyBorder="1" applyAlignment="1">
      <alignment horizontal="left" indent="1"/>
    </xf>
    <xf numFmtId="0" fontId="1" fillId="7" borderId="5" xfId="9" applyBorder="1" applyAlignment="1">
      <alignment horizontal="right" indent="1"/>
    </xf>
    <xf numFmtId="0" fontId="1" fillId="10" borderId="5" xfId="12" applyBorder="1" applyAlignment="1">
      <alignment horizontal="right" indent="1"/>
    </xf>
    <xf numFmtId="0" fontId="1" fillId="13" borderId="5" xfId="15" applyBorder="1" applyAlignment="1">
      <alignment horizontal="right" indent="1"/>
    </xf>
    <xf numFmtId="0" fontId="1" fillId="11" borderId="6" xfId="13" applyBorder="1" applyAlignment="1">
      <alignment horizontal="right" indent="1"/>
    </xf>
    <xf numFmtId="0" fontId="6" fillId="4" borderId="43" xfId="5" applyBorder="1" applyAlignment="1">
      <alignment horizontal="center"/>
    </xf>
    <xf numFmtId="0" fontId="6" fillId="4" borderId="46" xfId="5" applyBorder="1" applyAlignment="1">
      <alignment horizontal="center"/>
    </xf>
    <xf numFmtId="0" fontId="7" fillId="9" borderId="39" xfId="11" applyFont="1" applyBorder="1" applyAlignment="1">
      <alignment horizontal="left" indent="1"/>
    </xf>
    <xf numFmtId="0" fontId="7" fillId="14" borderId="44" xfId="16" applyFont="1" applyBorder="1" applyAlignment="1">
      <alignment horizontal="left" indent="1"/>
    </xf>
    <xf numFmtId="0" fontId="0" fillId="16" borderId="0" xfId="0" applyFill="1"/>
    <xf numFmtId="0" fontId="2" fillId="16" borderId="1" xfId="1" applyFill="1"/>
    <xf numFmtId="0" fontId="12" fillId="16" borderId="1" xfId="1" applyFont="1" applyFill="1"/>
    <xf numFmtId="0" fontId="8" fillId="0" borderId="19" xfId="7" applyBorder="1" applyAlignment="1">
      <alignment horizontal="center" vertical="center" wrapText="1"/>
    </xf>
    <xf numFmtId="0" fontId="8" fillId="0" borderId="20" xfId="7" applyBorder="1" applyAlignment="1">
      <alignment horizontal="center" vertical="center" wrapText="1"/>
    </xf>
    <xf numFmtId="0" fontId="8" fillId="0" borderId="21" xfId="7" applyBorder="1" applyAlignment="1">
      <alignment horizontal="center" vertical="center" wrapText="1"/>
    </xf>
    <xf numFmtId="0" fontId="8" fillId="0" borderId="9" xfId="7" applyBorder="1" applyAlignment="1">
      <alignment horizontal="center" vertical="center" wrapText="1"/>
    </xf>
    <xf numFmtId="0" fontId="8" fillId="0" borderId="0" xfId="7" applyBorder="1" applyAlignment="1">
      <alignment horizontal="center" vertical="center" wrapText="1"/>
    </xf>
    <xf numFmtId="0" fontId="8" fillId="0" borderId="14" xfId="7" applyBorder="1" applyAlignment="1">
      <alignment horizontal="center" vertical="center" wrapText="1"/>
    </xf>
    <xf numFmtId="0" fontId="8" fillId="0" borderId="16" xfId="7" applyBorder="1" applyAlignment="1">
      <alignment horizontal="center" vertical="center" wrapText="1"/>
    </xf>
    <xf numFmtId="0" fontId="8" fillId="0" borderId="17" xfId="7" applyBorder="1" applyAlignment="1">
      <alignment horizontal="center" vertical="center" wrapText="1"/>
    </xf>
    <xf numFmtId="0" fontId="8" fillId="0" borderId="18" xfId="7" applyBorder="1" applyAlignment="1">
      <alignment horizontal="center" vertical="center" wrapText="1"/>
    </xf>
    <xf numFmtId="0" fontId="0" fillId="5" borderId="11" xfId="6" applyFont="1" applyBorder="1" applyAlignment="1">
      <alignment horizontal="center"/>
    </xf>
    <xf numFmtId="0" fontId="0" fillId="5" borderId="12" xfId="6" applyFont="1" applyBorder="1" applyAlignment="1">
      <alignment horizontal="center"/>
    </xf>
    <xf numFmtId="0" fontId="0" fillId="5" borderId="13" xfId="6" applyFont="1" applyBorder="1" applyAlignment="1">
      <alignment horizontal="center"/>
    </xf>
    <xf numFmtId="0" fontId="8" fillId="0" borderId="19" xfId="7" applyBorder="1" applyAlignment="1">
      <alignment horizontal="center" vertical="center"/>
    </xf>
    <xf numFmtId="0" fontId="8" fillId="0" borderId="20" xfId="7" applyBorder="1" applyAlignment="1">
      <alignment horizontal="center" vertical="center"/>
    </xf>
    <xf numFmtId="0" fontId="8" fillId="0" borderId="21" xfId="7" applyBorder="1" applyAlignment="1">
      <alignment horizontal="center" vertical="center"/>
    </xf>
    <xf numFmtId="0" fontId="8" fillId="0" borderId="9" xfId="7" applyBorder="1" applyAlignment="1">
      <alignment horizontal="center" vertical="center"/>
    </xf>
    <xf numFmtId="0" fontId="8" fillId="0" borderId="0" xfId="7" applyBorder="1" applyAlignment="1">
      <alignment horizontal="center" vertical="center"/>
    </xf>
    <xf numFmtId="0" fontId="8" fillId="0" borderId="14" xfId="7" applyBorder="1" applyAlignment="1">
      <alignment horizontal="center" vertical="center"/>
    </xf>
    <xf numFmtId="0" fontId="8" fillId="0" borderId="16" xfId="7" applyBorder="1" applyAlignment="1">
      <alignment horizontal="center" vertical="center"/>
    </xf>
    <xf numFmtId="0" fontId="8" fillId="0" borderId="17" xfId="7" applyBorder="1" applyAlignment="1">
      <alignment horizontal="center" vertical="center"/>
    </xf>
    <xf numFmtId="0" fontId="8" fillId="0" borderId="18" xfId="7" applyBorder="1" applyAlignment="1">
      <alignment horizontal="center" vertical="center"/>
    </xf>
    <xf numFmtId="0" fontId="8" fillId="0" borderId="22" xfId="7" applyBorder="1" applyAlignment="1">
      <alignment horizontal="left" indent="1"/>
    </xf>
    <xf numFmtId="0" fontId="8" fillId="0" borderId="23" xfId="7" applyBorder="1" applyAlignment="1">
      <alignment horizontal="left" indent="1"/>
    </xf>
    <xf numFmtId="0" fontId="8" fillId="0" borderId="9" xfId="7" applyBorder="1" applyAlignment="1">
      <alignment horizontal="left" indent="1"/>
    </xf>
    <xf numFmtId="0" fontId="8" fillId="0" borderId="0" xfId="7" applyBorder="1" applyAlignment="1">
      <alignment horizontal="left" indent="1"/>
    </xf>
    <xf numFmtId="0" fontId="8" fillId="0" borderId="24" xfId="7" applyBorder="1" applyAlignment="1">
      <alignment horizontal="left" indent="1"/>
    </xf>
    <xf numFmtId="0" fontId="8" fillId="0" borderId="25" xfId="7" applyBorder="1" applyAlignment="1">
      <alignment horizontal="left" indent="1"/>
    </xf>
    <xf numFmtId="0" fontId="5" fillId="4" borderId="38" xfId="4" applyBorder="1" applyAlignment="1">
      <alignment horizontal="center"/>
    </xf>
    <xf numFmtId="0" fontId="5" fillId="4" borderId="37" xfId="4" applyBorder="1" applyAlignment="1">
      <alignment horizontal="center"/>
    </xf>
    <xf numFmtId="0" fontId="3" fillId="2" borderId="0" xfId="2" applyAlignment="1">
      <alignment horizontal="center" vertical="center" wrapText="1"/>
    </xf>
    <xf numFmtId="0" fontId="3" fillId="2" borderId="0" xfId="2" applyAlignment="1">
      <alignment horizontal="center" vertical="center"/>
    </xf>
    <xf numFmtId="0" fontId="9" fillId="0" borderId="40" xfId="0" applyFont="1" applyBorder="1" applyAlignment="1">
      <alignment horizontal="center"/>
    </xf>
    <xf numFmtId="0" fontId="9" fillId="0" borderId="41" xfId="0" applyFont="1" applyBorder="1" applyAlignment="1">
      <alignment horizontal="center"/>
    </xf>
    <xf numFmtId="0" fontId="0" fillId="0" borderId="47" xfId="0" applyBorder="1" applyAlignment="1">
      <alignment horizontal="center"/>
    </xf>
    <xf numFmtId="0" fontId="0" fillId="0" borderId="18" xfId="0" applyBorder="1" applyAlignment="1">
      <alignment horizontal="center"/>
    </xf>
    <xf numFmtId="0" fontId="0" fillId="0" borderId="48" xfId="0" applyBorder="1" applyAlignment="1">
      <alignment horizontal="center"/>
    </xf>
    <xf numFmtId="0" fontId="0" fillId="0" borderId="49" xfId="0" applyBorder="1" applyAlignment="1">
      <alignment horizontal="center"/>
    </xf>
  </cellXfs>
  <cellStyles count="18">
    <cellStyle name="20% - Accent1" xfId="9" builtinId="30"/>
    <cellStyle name="20% - Accent2" xfId="12" builtinId="34"/>
    <cellStyle name="20% - Accent3" xfId="13" builtinId="38"/>
    <cellStyle name="20% - Accent4" xfId="15" builtinId="42"/>
    <cellStyle name="40% - Accent1" xfId="10" builtinId="31"/>
    <cellStyle name="Accent1" xfId="8" builtinId="29"/>
    <cellStyle name="Accent2" xfId="11" builtinId="33"/>
    <cellStyle name="Accent4" xfId="14" builtinId="41"/>
    <cellStyle name="Accent5" xfId="16" builtinId="45"/>
    <cellStyle name="Accent6" xfId="17" builtinId="49"/>
    <cellStyle name="Calculation" xfId="5" builtinId="22"/>
    <cellStyle name="Explanatory Text" xfId="7" builtinId="53"/>
    <cellStyle name="Heading 1" xfId="1" builtinId="16"/>
    <cellStyle name="Input" xfId="3" builtinId="20"/>
    <cellStyle name="Neutral" xfId="2" builtinId="28"/>
    <cellStyle name="Normal" xfId="0" builtinId="0"/>
    <cellStyle name="Note" xfId="6" builtinId="10"/>
    <cellStyle name="Output" xfId="4" builtinId="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b="1">
                <a:solidFill>
                  <a:schemeClr val="tx2"/>
                </a:solidFill>
                <a:latin typeface="+mn-lt"/>
              </a:rPr>
              <a:t>Level Pacing Curve</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smoothMarker"/>
        <c:varyColors val="0"/>
        <c:ser>
          <c:idx val="0"/>
          <c:order val="0"/>
          <c:spPr>
            <a:ln w="25400" cap="flat" cmpd="dbl" algn="ctr">
              <a:solidFill>
                <a:schemeClr val="accent1">
                  <a:alpha val="50000"/>
                </a:schemeClr>
              </a:solidFill>
              <a:round/>
            </a:ln>
            <a:effectLst/>
          </c:spPr>
          <c:marker>
            <c:symbol val="none"/>
          </c:marker>
          <c:trendline>
            <c:spPr>
              <a:ln w="38100" cap="rnd" cmpd="sng" algn="ctr">
                <a:solidFill>
                  <a:schemeClr val="accent1">
                    <a:lumMod val="75000"/>
                    <a:alpha val="25000"/>
                  </a:schemeClr>
                </a:solidFill>
                <a:round/>
              </a:ln>
              <a:effectLst/>
            </c:spPr>
            <c:trendlineType val="linear"/>
            <c:dispRSqr val="0"/>
            <c:dispEq val="0"/>
          </c:trendline>
          <c:yVal>
            <c:numRef>
              <c:f>('Level Design Simulator'!$C$18:$D$18,'Level Design Simulator'!$G$18:$H$18,'Level Design Simulator'!$K$18:$L$18)</c:f>
              <c:numCache>
                <c:formatCode>General</c:formatCode>
                <c:ptCount val="6"/>
                <c:pt idx="0">
                  <c:v>10</c:v>
                </c:pt>
                <c:pt idx="2">
                  <c:v>18</c:v>
                </c:pt>
                <c:pt idx="4">
                  <c:v>16</c:v>
                </c:pt>
              </c:numCache>
            </c:numRef>
          </c:yVal>
          <c:smooth val="1"/>
          <c:extLst>
            <c:ext xmlns:c16="http://schemas.microsoft.com/office/drawing/2014/chart" uri="{C3380CC4-5D6E-409C-BE32-E72D297353CC}">
              <c16:uniqueId val="{00000000-F27B-460E-A0F3-0AD73220D3AB}"/>
            </c:ext>
          </c:extLst>
        </c:ser>
        <c:dLbls>
          <c:showLegendKey val="0"/>
          <c:showVal val="0"/>
          <c:showCatName val="0"/>
          <c:showSerName val="0"/>
          <c:showPercent val="0"/>
          <c:showBubbleSize val="0"/>
        </c:dLbls>
        <c:axId val="547741360"/>
        <c:axId val="547743440"/>
      </c:scatterChart>
      <c:valAx>
        <c:axId val="547741360"/>
        <c:scaling>
          <c:orientation val="minMax"/>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Mission objective progress</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547743440"/>
        <c:crosses val="autoZero"/>
        <c:crossBetween val="midCat"/>
      </c:valAx>
      <c:valAx>
        <c:axId val="547743440"/>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difficulty</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774136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607695</xdr:colOff>
      <xdr:row>18</xdr:row>
      <xdr:rowOff>186690</xdr:rowOff>
    </xdr:from>
    <xdr:to>
      <xdr:col>8</xdr:col>
      <xdr:colOff>3810</xdr:colOff>
      <xdr:row>31</xdr:row>
      <xdr:rowOff>7619</xdr:rowOff>
    </xdr:to>
    <xdr:graphicFrame macro="">
      <xdr:nvGraphicFramePr>
        <xdr:cNvPr id="5" name="Chart 4">
          <a:extLst>
            <a:ext uri="{FF2B5EF4-FFF2-40B4-BE49-F238E27FC236}">
              <a16:creationId xmlns:a16="http://schemas.microsoft.com/office/drawing/2014/main" id="{DBEF5FCB-C753-C966-6A94-AB4A5910BC8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3290E-66F6-4593-94DC-D7995EC2FBA9}">
  <sheetPr>
    <pageSetUpPr autoPageBreaks="0"/>
  </sheetPr>
  <dimension ref="A2:N44"/>
  <sheetViews>
    <sheetView tabSelected="1" zoomScale="90" zoomScaleNormal="90" workbookViewId="0"/>
  </sheetViews>
  <sheetFormatPr defaultRowHeight="15" x14ac:dyDescent="0.25"/>
  <cols>
    <col min="2" max="2" width="27.28515625" bestFit="1" customWidth="1"/>
    <col min="3" max="3" width="23.28515625" customWidth="1"/>
    <col min="4" max="4" width="15.28515625" customWidth="1"/>
    <col min="5" max="5" width="13.85546875" customWidth="1"/>
    <col min="8" max="10" width="21.7109375" bestFit="1" customWidth="1"/>
    <col min="11" max="11" width="25.140625" hidden="1" customWidth="1"/>
    <col min="12" max="12" width="21.7109375" hidden="1" customWidth="1"/>
    <col min="13" max="13" width="23.7109375" hidden="1" customWidth="1"/>
    <col min="14" max="14" width="15.28515625" hidden="1" customWidth="1"/>
    <col min="15" max="15" width="10" bestFit="1" customWidth="1"/>
  </cols>
  <sheetData>
    <row r="2" spans="1:14" ht="20.25" thickBot="1" x14ac:dyDescent="0.35">
      <c r="B2" s="2" t="s">
        <v>36</v>
      </c>
    </row>
    <row r="3" spans="1:14" ht="15.75" thickTop="1" x14ac:dyDescent="0.25"/>
    <row r="4" spans="1:14" ht="15.75" thickBot="1" x14ac:dyDescent="0.3">
      <c r="B4" s="3"/>
      <c r="C4" s="3"/>
    </row>
    <row r="5" spans="1:14" ht="15.75" thickBot="1" x14ac:dyDescent="0.3">
      <c r="A5" s="3"/>
      <c r="B5" s="13" t="s">
        <v>38</v>
      </c>
      <c r="C5" s="8" t="s">
        <v>28</v>
      </c>
      <c r="D5" s="60" t="s">
        <v>7</v>
      </c>
      <c r="E5" s="61"/>
      <c r="F5" s="61"/>
      <c r="G5" s="61"/>
      <c r="H5" s="61"/>
      <c r="I5" s="12" t="s">
        <v>3</v>
      </c>
      <c r="K5" s="25" t="s">
        <v>50</v>
      </c>
      <c r="N5" s="25" t="s">
        <v>28</v>
      </c>
    </row>
    <row r="6" spans="1:14" x14ac:dyDescent="0.25">
      <c r="A6" s="3"/>
      <c r="B6" s="14" t="s">
        <v>8</v>
      </c>
      <c r="C6" s="15">
        <v>1</v>
      </c>
      <c r="D6" s="72" t="s">
        <v>13</v>
      </c>
      <c r="E6" s="73"/>
      <c r="F6" s="73"/>
      <c r="G6" s="73"/>
      <c r="H6" s="73"/>
      <c r="I6" s="10" t="s">
        <v>51</v>
      </c>
      <c r="N6" s="26">
        <v>0</v>
      </c>
    </row>
    <row r="7" spans="1:14" x14ac:dyDescent="0.25">
      <c r="A7" s="3"/>
      <c r="B7" s="16" t="s">
        <v>6</v>
      </c>
      <c r="C7" s="15">
        <v>2</v>
      </c>
      <c r="D7" s="74" t="s">
        <v>14</v>
      </c>
      <c r="E7" s="75"/>
      <c r="F7" s="75"/>
      <c r="G7" s="75"/>
      <c r="H7" s="75"/>
      <c r="I7" s="10" t="s">
        <v>5</v>
      </c>
      <c r="N7" s="26">
        <v>1</v>
      </c>
    </row>
    <row r="8" spans="1:14" ht="15.75" thickBot="1" x14ac:dyDescent="0.3">
      <c r="A8" s="3"/>
      <c r="B8" s="17" t="s">
        <v>2</v>
      </c>
      <c r="C8" s="18">
        <v>3</v>
      </c>
      <c r="D8" s="76" t="s">
        <v>15</v>
      </c>
      <c r="E8" s="77"/>
      <c r="F8" s="77"/>
      <c r="G8" s="77"/>
      <c r="H8" s="77"/>
      <c r="I8" s="11" t="s">
        <v>4</v>
      </c>
      <c r="N8" s="26">
        <v>2</v>
      </c>
    </row>
    <row r="9" spans="1:14" ht="15.75" thickBot="1" x14ac:dyDescent="0.3">
      <c r="D9" s="4"/>
      <c r="N9" s="26">
        <v>3</v>
      </c>
    </row>
    <row r="10" spans="1:14" ht="15.75" thickBot="1" x14ac:dyDescent="0.3">
      <c r="B10" s="13" t="s">
        <v>19</v>
      </c>
      <c r="C10" s="8" t="s">
        <v>28</v>
      </c>
      <c r="D10" s="22" t="s">
        <v>7</v>
      </c>
      <c r="E10" s="23"/>
      <c r="F10" s="23"/>
      <c r="G10" s="23"/>
      <c r="H10" s="24"/>
      <c r="N10" s="6"/>
    </row>
    <row r="11" spans="1:14" x14ac:dyDescent="0.25">
      <c r="B11" s="16" t="s">
        <v>23</v>
      </c>
      <c r="C11" s="15">
        <v>0</v>
      </c>
      <c r="D11" s="63" t="s">
        <v>16</v>
      </c>
      <c r="E11" s="64"/>
      <c r="F11" s="64"/>
      <c r="G11" s="64"/>
      <c r="H11" s="65"/>
      <c r="K11" s="25" t="s">
        <v>24</v>
      </c>
      <c r="L11" s="25" t="s">
        <v>25</v>
      </c>
      <c r="M11" s="25" t="s">
        <v>26</v>
      </c>
      <c r="N11" s="25" t="s">
        <v>0</v>
      </c>
    </row>
    <row r="12" spans="1:14" x14ac:dyDescent="0.25">
      <c r="B12" s="16" t="s">
        <v>8</v>
      </c>
      <c r="C12" s="15">
        <v>1</v>
      </c>
      <c r="D12" s="66"/>
      <c r="E12" s="67"/>
      <c r="F12" s="67"/>
      <c r="G12" s="67"/>
      <c r="H12" s="68"/>
      <c r="K12" s="26">
        <v>1</v>
      </c>
      <c r="L12" s="26">
        <v>1</v>
      </c>
      <c r="M12" s="26">
        <v>1</v>
      </c>
      <c r="N12" s="26">
        <v>1</v>
      </c>
    </row>
    <row r="13" spans="1:14" x14ac:dyDescent="0.25">
      <c r="B13" s="20" t="s">
        <v>6</v>
      </c>
      <c r="C13" s="7">
        <v>2</v>
      </c>
      <c r="D13" s="66"/>
      <c r="E13" s="67"/>
      <c r="F13" s="67"/>
      <c r="G13" s="67"/>
      <c r="H13" s="68"/>
      <c r="K13" s="26">
        <v>2</v>
      </c>
      <c r="L13" s="26">
        <v>2</v>
      </c>
      <c r="M13" s="26">
        <v>2</v>
      </c>
      <c r="N13" s="26">
        <v>2</v>
      </c>
    </row>
    <row r="14" spans="1:14" ht="15.75" thickBot="1" x14ac:dyDescent="0.3">
      <c r="B14" s="21" t="s">
        <v>2</v>
      </c>
      <c r="C14" s="9">
        <v>3</v>
      </c>
      <c r="D14" s="69"/>
      <c r="E14" s="70"/>
      <c r="F14" s="70"/>
      <c r="G14" s="70"/>
      <c r="H14" s="71"/>
      <c r="K14" s="26">
        <v>3</v>
      </c>
      <c r="L14" s="26">
        <v>3</v>
      </c>
      <c r="M14" s="26">
        <v>3</v>
      </c>
      <c r="N14" s="26">
        <v>3</v>
      </c>
    </row>
    <row r="15" spans="1:14" ht="15.75" thickBot="1" x14ac:dyDescent="0.3">
      <c r="D15" s="4"/>
      <c r="K15" s="25" t="s">
        <v>20</v>
      </c>
      <c r="L15" s="25" t="s">
        <v>39</v>
      </c>
      <c r="M15" s="25" t="s">
        <v>39</v>
      </c>
      <c r="N15" s="25" t="s">
        <v>39</v>
      </c>
    </row>
    <row r="16" spans="1:14" ht="15.75" thickBot="1" x14ac:dyDescent="0.3">
      <c r="B16" s="13" t="s">
        <v>37</v>
      </c>
      <c r="C16" s="8" t="s">
        <v>28</v>
      </c>
      <c r="D16" s="22" t="s">
        <v>7</v>
      </c>
      <c r="E16" s="23"/>
      <c r="F16" s="23"/>
      <c r="G16" s="23"/>
      <c r="H16" s="24"/>
      <c r="K16" s="25" t="s">
        <v>23</v>
      </c>
      <c r="L16" s="25" t="s">
        <v>8</v>
      </c>
      <c r="M16" s="25" t="s">
        <v>6</v>
      </c>
      <c r="N16" s="25" t="s">
        <v>2</v>
      </c>
    </row>
    <row r="17" spans="2:14" x14ac:dyDescent="0.25">
      <c r="B17" s="19">
        <v>1</v>
      </c>
      <c r="C17" s="7">
        <v>1</v>
      </c>
      <c r="D17" s="63" t="s">
        <v>29</v>
      </c>
      <c r="E17" s="64"/>
      <c r="F17" s="64"/>
      <c r="G17" s="64"/>
      <c r="H17" s="65"/>
      <c r="K17" s="26">
        <v>0</v>
      </c>
      <c r="L17" s="26">
        <v>1</v>
      </c>
      <c r="M17" s="26">
        <v>1</v>
      </c>
      <c r="N17" s="26">
        <v>1</v>
      </c>
    </row>
    <row r="18" spans="2:14" x14ac:dyDescent="0.25">
      <c r="B18" s="16">
        <v>2</v>
      </c>
      <c r="C18" s="15">
        <v>2</v>
      </c>
      <c r="D18" s="66"/>
      <c r="E18" s="67"/>
      <c r="F18" s="67"/>
      <c r="G18" s="67"/>
      <c r="H18" s="68"/>
      <c r="K18" s="26">
        <v>0</v>
      </c>
      <c r="L18" s="26">
        <v>2</v>
      </c>
      <c r="M18" s="26">
        <v>2</v>
      </c>
      <c r="N18" s="26">
        <v>2</v>
      </c>
    </row>
    <row r="19" spans="2:14" ht="15.75" thickBot="1" x14ac:dyDescent="0.3">
      <c r="B19" s="17">
        <v>3</v>
      </c>
      <c r="C19" s="18">
        <v>3</v>
      </c>
      <c r="D19" s="69"/>
      <c r="E19" s="70"/>
      <c r="F19" s="70"/>
      <c r="G19" s="70"/>
      <c r="H19" s="71"/>
      <c r="K19" s="26">
        <v>0</v>
      </c>
      <c r="L19" s="26">
        <v>3</v>
      </c>
      <c r="M19" s="26">
        <v>3</v>
      </c>
      <c r="N19" s="26">
        <v>3</v>
      </c>
    </row>
    <row r="20" spans="2:14" ht="15.75" thickBot="1" x14ac:dyDescent="0.3">
      <c r="D20" s="4"/>
      <c r="K20" s="27" t="s">
        <v>21</v>
      </c>
      <c r="L20" s="25" t="s">
        <v>39</v>
      </c>
      <c r="M20" s="25" t="s">
        <v>39</v>
      </c>
      <c r="N20" s="25" t="s">
        <v>39</v>
      </c>
    </row>
    <row r="21" spans="2:14" ht="15.75" thickBot="1" x14ac:dyDescent="0.3">
      <c r="B21" s="13" t="s">
        <v>27</v>
      </c>
      <c r="C21" s="8" t="s">
        <v>28</v>
      </c>
      <c r="D21" s="22" t="s">
        <v>7</v>
      </c>
      <c r="E21" s="23"/>
      <c r="F21" s="23"/>
      <c r="G21" s="23"/>
      <c r="H21" s="24"/>
      <c r="K21" s="25" t="s">
        <v>23</v>
      </c>
      <c r="L21" s="25" t="s">
        <v>8</v>
      </c>
      <c r="M21" s="25" t="s">
        <v>6</v>
      </c>
      <c r="N21" s="25" t="s">
        <v>2</v>
      </c>
    </row>
    <row r="22" spans="2:14" ht="14.25" customHeight="1" x14ac:dyDescent="0.25">
      <c r="B22" s="19">
        <v>6</v>
      </c>
      <c r="C22" s="7">
        <v>1</v>
      </c>
      <c r="D22" s="51" t="s">
        <v>18</v>
      </c>
      <c r="E22" s="52"/>
      <c r="F22" s="52"/>
      <c r="G22" s="52"/>
      <c r="H22" s="53"/>
      <c r="K22" s="26">
        <v>0</v>
      </c>
      <c r="L22" s="26">
        <v>1</v>
      </c>
      <c r="M22" s="26">
        <v>1</v>
      </c>
      <c r="N22" s="26">
        <v>1</v>
      </c>
    </row>
    <row r="23" spans="2:14" x14ac:dyDescent="0.25">
      <c r="B23" s="16">
        <v>4</v>
      </c>
      <c r="C23" s="15">
        <v>2</v>
      </c>
      <c r="D23" s="54"/>
      <c r="E23" s="55"/>
      <c r="F23" s="55"/>
      <c r="G23" s="55"/>
      <c r="H23" s="56"/>
      <c r="K23" s="26">
        <v>0</v>
      </c>
      <c r="L23" s="26">
        <v>2</v>
      </c>
      <c r="M23" s="26">
        <v>2</v>
      </c>
      <c r="N23" s="26">
        <v>2</v>
      </c>
    </row>
    <row r="24" spans="2:14" ht="15.75" thickBot="1" x14ac:dyDescent="0.3">
      <c r="B24" s="17">
        <v>2</v>
      </c>
      <c r="C24" s="18">
        <v>3</v>
      </c>
      <c r="D24" s="57"/>
      <c r="E24" s="58"/>
      <c r="F24" s="58"/>
      <c r="G24" s="58"/>
      <c r="H24" s="59"/>
      <c r="K24" s="26">
        <v>0</v>
      </c>
      <c r="L24" s="26">
        <v>3</v>
      </c>
      <c r="M24" s="26">
        <v>3</v>
      </c>
      <c r="N24" s="26">
        <v>3</v>
      </c>
    </row>
    <row r="25" spans="2:14" ht="15.75" thickBot="1" x14ac:dyDescent="0.3">
      <c r="B25" s="5"/>
      <c r="D25" s="4"/>
      <c r="K25" s="27" t="s">
        <v>22</v>
      </c>
      <c r="L25" s="25" t="s">
        <v>39</v>
      </c>
      <c r="M25" s="25" t="s">
        <v>39</v>
      </c>
      <c r="N25" s="25" t="s">
        <v>39</v>
      </c>
    </row>
    <row r="26" spans="2:14" ht="15.75" thickBot="1" x14ac:dyDescent="0.3">
      <c r="B26" s="13" t="s">
        <v>9</v>
      </c>
      <c r="C26" s="8" t="s">
        <v>28</v>
      </c>
      <c r="D26" s="60" t="s">
        <v>7</v>
      </c>
      <c r="E26" s="61"/>
      <c r="F26" s="61"/>
      <c r="G26" s="61"/>
      <c r="H26" s="62"/>
      <c r="K26" s="25" t="s">
        <v>23</v>
      </c>
      <c r="L26" s="25" t="s">
        <v>8</v>
      </c>
      <c r="M26" s="25" t="s">
        <v>6</v>
      </c>
      <c r="N26" s="25" t="s">
        <v>2</v>
      </c>
    </row>
    <row r="27" spans="2:14" ht="15" customHeight="1" x14ac:dyDescent="0.25">
      <c r="B27" s="19" t="s">
        <v>10</v>
      </c>
      <c r="C27" s="7">
        <v>1</v>
      </c>
      <c r="D27" s="63" t="s">
        <v>17</v>
      </c>
      <c r="E27" s="64"/>
      <c r="F27" s="64"/>
      <c r="G27" s="64"/>
      <c r="H27" s="65"/>
      <c r="K27" s="26">
        <v>0</v>
      </c>
      <c r="L27" s="26">
        <v>1</v>
      </c>
      <c r="M27" s="26">
        <v>1</v>
      </c>
      <c r="N27" s="26">
        <v>1</v>
      </c>
    </row>
    <row r="28" spans="2:14" x14ac:dyDescent="0.25">
      <c r="B28" s="16" t="s">
        <v>11</v>
      </c>
      <c r="C28" s="15">
        <v>2</v>
      </c>
      <c r="D28" s="66"/>
      <c r="E28" s="67"/>
      <c r="F28" s="67"/>
      <c r="G28" s="67"/>
      <c r="H28" s="68"/>
      <c r="K28" s="26">
        <v>0</v>
      </c>
      <c r="L28" s="26">
        <v>2</v>
      </c>
      <c r="M28" s="26">
        <v>2</v>
      </c>
      <c r="N28" s="26">
        <v>2</v>
      </c>
    </row>
    <row r="29" spans="2:14" ht="15.75" thickBot="1" x14ac:dyDescent="0.3">
      <c r="B29" s="17" t="s">
        <v>12</v>
      </c>
      <c r="C29" s="18">
        <v>3</v>
      </c>
      <c r="D29" s="69"/>
      <c r="E29" s="70"/>
      <c r="F29" s="70"/>
      <c r="G29" s="70"/>
      <c r="H29" s="71"/>
      <c r="K29" s="26">
        <v>0</v>
      </c>
      <c r="L29" s="26">
        <v>3</v>
      </c>
      <c r="M29" s="26">
        <v>3</v>
      </c>
      <c r="N29" s="26">
        <v>3</v>
      </c>
    </row>
    <row r="30" spans="2:14" x14ac:dyDescent="0.25">
      <c r="K30" s="27" t="s">
        <v>41</v>
      </c>
      <c r="L30" s="27" t="s">
        <v>1</v>
      </c>
      <c r="M30" s="27" t="s">
        <v>1</v>
      </c>
      <c r="N30" s="27" t="s">
        <v>1</v>
      </c>
    </row>
    <row r="31" spans="2:14" x14ac:dyDescent="0.25">
      <c r="K31" s="25" t="s">
        <v>23</v>
      </c>
      <c r="L31" s="25" t="s">
        <v>8</v>
      </c>
      <c r="M31" s="25" t="s">
        <v>6</v>
      </c>
      <c r="N31" s="25" t="s">
        <v>2</v>
      </c>
    </row>
    <row r="32" spans="2:14" x14ac:dyDescent="0.25">
      <c r="K32" s="28" t="s">
        <v>42</v>
      </c>
      <c r="L32" s="28" t="s">
        <v>10</v>
      </c>
      <c r="M32" s="28" t="s">
        <v>10</v>
      </c>
      <c r="N32" s="28" t="s">
        <v>10</v>
      </c>
    </row>
    <row r="33" spans="3:14" x14ac:dyDescent="0.25">
      <c r="K33" s="28" t="s">
        <v>42</v>
      </c>
      <c r="L33" s="28" t="s">
        <v>11</v>
      </c>
      <c r="M33" s="28" t="s">
        <v>11</v>
      </c>
      <c r="N33" s="28" t="s">
        <v>11</v>
      </c>
    </row>
    <row r="34" spans="3:14" x14ac:dyDescent="0.25">
      <c r="K34" s="28" t="s">
        <v>42</v>
      </c>
      <c r="L34" s="28" t="s">
        <v>12</v>
      </c>
      <c r="M34" s="28" t="s">
        <v>12</v>
      </c>
      <c r="N34" s="28" t="s">
        <v>12</v>
      </c>
    </row>
    <row r="35" spans="3:14" x14ac:dyDescent="0.25">
      <c r="K35" s="27" t="s">
        <v>43</v>
      </c>
      <c r="L35" s="27" t="s">
        <v>1</v>
      </c>
      <c r="M35" s="27" t="s">
        <v>1</v>
      </c>
      <c r="N35" s="27" t="s">
        <v>1</v>
      </c>
    </row>
    <row r="36" spans="3:14" x14ac:dyDescent="0.25">
      <c r="K36" s="25" t="s">
        <v>23</v>
      </c>
      <c r="L36" s="25" t="s">
        <v>8</v>
      </c>
      <c r="M36" s="25" t="s">
        <v>6</v>
      </c>
      <c r="N36" s="25" t="s">
        <v>2</v>
      </c>
    </row>
    <row r="37" spans="3:14" x14ac:dyDescent="0.25">
      <c r="K37" s="28" t="s">
        <v>42</v>
      </c>
      <c r="L37" s="28" t="s">
        <v>10</v>
      </c>
      <c r="M37" s="28" t="s">
        <v>10</v>
      </c>
      <c r="N37" s="28" t="s">
        <v>10</v>
      </c>
    </row>
    <row r="38" spans="3:14" x14ac:dyDescent="0.25">
      <c r="K38" s="28" t="s">
        <v>42</v>
      </c>
      <c r="L38" s="28" t="s">
        <v>11</v>
      </c>
      <c r="M38" s="28" t="s">
        <v>11</v>
      </c>
      <c r="N38" s="28" t="s">
        <v>11</v>
      </c>
    </row>
    <row r="39" spans="3:14" x14ac:dyDescent="0.25">
      <c r="K39" s="28" t="s">
        <v>42</v>
      </c>
      <c r="L39" s="28" t="s">
        <v>12</v>
      </c>
      <c r="M39" s="28" t="s">
        <v>12</v>
      </c>
      <c r="N39" s="28" t="s">
        <v>12</v>
      </c>
    </row>
    <row r="40" spans="3:14" x14ac:dyDescent="0.25">
      <c r="K40" s="27" t="s">
        <v>43</v>
      </c>
      <c r="L40" s="27" t="s">
        <v>1</v>
      </c>
      <c r="M40" s="27" t="s">
        <v>1</v>
      </c>
      <c r="N40" s="27" t="s">
        <v>1</v>
      </c>
    </row>
    <row r="41" spans="3:14" x14ac:dyDescent="0.25">
      <c r="C41" s="1"/>
      <c r="K41" s="25" t="s">
        <v>23</v>
      </c>
      <c r="L41" s="25" t="s">
        <v>8</v>
      </c>
      <c r="M41" s="25" t="s">
        <v>6</v>
      </c>
      <c r="N41" s="25" t="s">
        <v>2</v>
      </c>
    </row>
    <row r="42" spans="3:14" x14ac:dyDescent="0.25">
      <c r="K42" s="28" t="s">
        <v>42</v>
      </c>
      <c r="L42" s="28" t="s">
        <v>10</v>
      </c>
      <c r="M42" s="28" t="s">
        <v>10</v>
      </c>
      <c r="N42" s="28" t="s">
        <v>10</v>
      </c>
    </row>
    <row r="43" spans="3:14" x14ac:dyDescent="0.25">
      <c r="K43" s="28" t="s">
        <v>42</v>
      </c>
      <c r="L43" s="28" t="s">
        <v>11</v>
      </c>
      <c r="M43" s="28" t="s">
        <v>11</v>
      </c>
      <c r="N43" s="28" t="s">
        <v>11</v>
      </c>
    </row>
    <row r="44" spans="3:14" x14ac:dyDescent="0.25">
      <c r="K44" s="28" t="s">
        <v>42</v>
      </c>
      <c r="L44" s="28" t="s">
        <v>12</v>
      </c>
      <c r="M44" s="28" t="s">
        <v>12</v>
      </c>
      <c r="N44" s="28" t="s">
        <v>12</v>
      </c>
    </row>
  </sheetData>
  <mergeCells count="9">
    <mergeCell ref="D5:H5"/>
    <mergeCell ref="D6:H6"/>
    <mergeCell ref="D7:H7"/>
    <mergeCell ref="D8:H8"/>
    <mergeCell ref="D22:H24"/>
    <mergeCell ref="D26:H26"/>
    <mergeCell ref="D27:H29"/>
    <mergeCell ref="D11:H14"/>
    <mergeCell ref="D17:H19"/>
  </mergeCells>
  <phoneticPr fontId="11"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B42C8-4108-48E0-87BE-8236772B7B10}">
  <sheetPr>
    <pageSetUpPr autoPageBreaks="0"/>
  </sheetPr>
  <dimension ref="A1:S86"/>
  <sheetViews>
    <sheetView workbookViewId="0"/>
  </sheetViews>
  <sheetFormatPr defaultRowHeight="15" x14ac:dyDescent="0.25"/>
  <cols>
    <col min="2" max="2" width="28.85546875" bestFit="1" customWidth="1"/>
    <col min="3" max="3" width="15.5703125" bestFit="1" customWidth="1"/>
    <col min="4" max="4" width="16.140625" bestFit="1" customWidth="1"/>
    <col min="6" max="6" width="26.5703125" bestFit="1" customWidth="1"/>
    <col min="7" max="7" width="15.5703125" bestFit="1" customWidth="1"/>
    <col min="8" max="8" width="16.140625" bestFit="1" customWidth="1"/>
    <col min="10" max="10" width="26.5703125" bestFit="1" customWidth="1"/>
    <col min="11" max="11" width="15.5703125" bestFit="1" customWidth="1"/>
    <col min="12" max="12" width="16.140625" bestFit="1" customWidth="1"/>
  </cols>
  <sheetData>
    <row r="1" spans="1:19" x14ac:dyDescent="0.25">
      <c r="A1" s="48"/>
      <c r="B1" s="48"/>
      <c r="C1" s="48"/>
      <c r="D1" s="48"/>
      <c r="E1" s="48"/>
      <c r="F1" s="48"/>
      <c r="G1" s="48"/>
      <c r="H1" s="48"/>
      <c r="I1" s="48"/>
      <c r="J1" s="48"/>
      <c r="K1" s="48"/>
      <c r="L1" s="48"/>
      <c r="M1" s="48"/>
      <c r="N1" s="48"/>
      <c r="O1" s="48"/>
      <c r="P1" s="48"/>
      <c r="Q1" s="48"/>
      <c r="R1" s="48"/>
      <c r="S1" s="48"/>
    </row>
    <row r="2" spans="1:19" ht="20.25" thickBot="1" x14ac:dyDescent="0.35">
      <c r="A2" s="48"/>
      <c r="B2" s="50" t="s">
        <v>44</v>
      </c>
      <c r="C2" s="49"/>
      <c r="D2" s="48"/>
      <c r="E2" s="48"/>
      <c r="F2" s="48"/>
      <c r="G2" s="48"/>
      <c r="H2" s="48"/>
      <c r="I2" s="48"/>
      <c r="J2" s="48"/>
      <c r="K2" s="48"/>
      <c r="L2" s="48"/>
      <c r="M2" s="48"/>
      <c r="N2" s="48"/>
      <c r="O2" s="48"/>
      <c r="P2" s="48"/>
      <c r="Q2" s="48"/>
      <c r="R2" s="48"/>
      <c r="S2" s="48"/>
    </row>
    <row r="3" spans="1:19" ht="16.5" thickTop="1" thickBot="1" x14ac:dyDescent="0.3">
      <c r="A3" s="48"/>
      <c r="B3" s="48"/>
      <c r="C3" s="48"/>
      <c r="D3" s="48"/>
      <c r="E3" s="48"/>
      <c r="F3" s="48"/>
      <c r="G3" s="48"/>
      <c r="H3" s="48"/>
      <c r="I3" s="48"/>
      <c r="J3" s="48"/>
      <c r="K3" s="48"/>
      <c r="L3" s="48"/>
      <c r="M3" s="48"/>
      <c r="N3" s="48"/>
      <c r="O3" s="48"/>
      <c r="P3" s="48"/>
      <c r="Q3" s="48"/>
      <c r="R3" s="48"/>
      <c r="S3" s="48"/>
    </row>
    <row r="4" spans="1:19" x14ac:dyDescent="0.25">
      <c r="A4" s="48"/>
      <c r="B4" s="46" t="s">
        <v>45</v>
      </c>
      <c r="C4" s="82">
        <v>-1</v>
      </c>
      <c r="D4" s="83"/>
      <c r="E4" s="48"/>
      <c r="F4" s="46" t="s">
        <v>45</v>
      </c>
      <c r="G4" s="82">
        <v>1</v>
      </c>
      <c r="H4" s="83"/>
      <c r="I4" s="48"/>
      <c r="J4" s="46" t="s">
        <v>45</v>
      </c>
      <c r="K4" s="82">
        <v>0</v>
      </c>
      <c r="L4" s="83"/>
      <c r="M4" s="48"/>
      <c r="N4" s="48"/>
      <c r="O4" s="48"/>
      <c r="P4" s="48"/>
      <c r="Q4" s="48"/>
      <c r="R4" s="48"/>
      <c r="S4" s="48"/>
    </row>
    <row r="5" spans="1:19" ht="15.75" thickBot="1" x14ac:dyDescent="0.3">
      <c r="A5" s="48"/>
      <c r="B5" s="47" t="s">
        <v>46</v>
      </c>
      <c r="C5" s="84" t="s">
        <v>47</v>
      </c>
      <c r="D5" s="85"/>
      <c r="E5" s="48"/>
      <c r="F5" s="47" t="s">
        <v>46</v>
      </c>
      <c r="G5" s="86" t="s">
        <v>48</v>
      </c>
      <c r="H5" s="87"/>
      <c r="I5" s="48"/>
      <c r="J5" s="47" t="s">
        <v>46</v>
      </c>
      <c r="K5" s="84" t="s">
        <v>49</v>
      </c>
      <c r="L5" s="85"/>
      <c r="M5" s="48"/>
      <c r="N5" s="48"/>
      <c r="O5" s="48"/>
      <c r="P5" s="48"/>
      <c r="Q5" s="48"/>
      <c r="R5" s="48"/>
      <c r="S5" s="48"/>
    </row>
    <row r="6" spans="1:19" ht="15.75" thickBot="1" x14ac:dyDescent="0.3">
      <c r="A6" s="48"/>
      <c r="B6" s="48"/>
      <c r="C6" s="48"/>
      <c r="D6" s="48"/>
      <c r="E6" s="48"/>
      <c r="F6" s="48"/>
      <c r="G6" s="48"/>
      <c r="H6" s="48"/>
      <c r="I6" s="48"/>
      <c r="J6" s="48"/>
      <c r="K6" s="48"/>
      <c r="L6" s="48"/>
      <c r="M6" s="48"/>
      <c r="N6" s="48"/>
      <c r="O6" s="48"/>
      <c r="P6" s="48"/>
      <c r="Q6" s="48"/>
      <c r="R6" s="48"/>
      <c r="S6" s="48"/>
    </row>
    <row r="7" spans="1:19" ht="15.75" thickBot="1" x14ac:dyDescent="0.3">
      <c r="A7" s="48"/>
      <c r="B7" s="29" t="s">
        <v>35</v>
      </c>
      <c r="C7" s="30" t="s">
        <v>34</v>
      </c>
      <c r="D7" s="31" t="s">
        <v>28</v>
      </c>
      <c r="E7" s="48"/>
      <c r="F7" s="29" t="s">
        <v>35</v>
      </c>
      <c r="G7" s="30" t="s">
        <v>34</v>
      </c>
      <c r="H7" s="31" t="s">
        <v>28</v>
      </c>
      <c r="I7" s="48"/>
      <c r="J7" s="29" t="s">
        <v>35</v>
      </c>
      <c r="K7" s="30" t="s">
        <v>34</v>
      </c>
      <c r="L7" s="31" t="s">
        <v>28</v>
      </c>
      <c r="M7" s="48"/>
      <c r="N7" s="48"/>
      <c r="O7" s="48"/>
      <c r="P7" s="48"/>
      <c r="Q7" s="48"/>
      <c r="R7" s="48"/>
      <c r="S7" s="48"/>
    </row>
    <row r="8" spans="1:19" x14ac:dyDescent="0.25">
      <c r="A8" s="48"/>
      <c r="B8" s="33" t="s">
        <v>20</v>
      </c>
      <c r="C8" s="37" t="s">
        <v>8</v>
      </c>
      <c r="D8" s="44" cm="1">
        <f t="array" ref="D8">_xlfn.IFS(C8="Not Present",0,C8="Unarmed",'GD Ingredients Setup'!C6,C8="Pistol",'GD Ingredients Setup'!C7,C8="Rifle",'GD Ingredients Setup'!C8)</f>
        <v>1</v>
      </c>
      <c r="E8" s="48"/>
      <c r="F8" s="33" t="s">
        <v>20</v>
      </c>
      <c r="G8" s="37" t="s">
        <v>8</v>
      </c>
      <c r="H8" s="44" cm="1">
        <f t="array" ref="H8">_xlfn.IFS(G8="Not Present",0,G8="Unarmed",1,G8="Pistol",2,G8="Rifle",3)</f>
        <v>1</v>
      </c>
      <c r="I8" s="48"/>
      <c r="J8" s="33" t="s">
        <v>20</v>
      </c>
      <c r="K8" s="37" t="s">
        <v>8</v>
      </c>
      <c r="L8" s="44" cm="1">
        <f t="array" ref="L8">_xlfn.IFS(K8="Not Present",0,K8="Unarmed",1,K8="Pistol",2,K8="Rifle",3)</f>
        <v>1</v>
      </c>
      <c r="M8" s="48"/>
      <c r="N8" s="48"/>
      <c r="O8" s="48"/>
      <c r="P8" s="48"/>
      <c r="Q8" s="48"/>
      <c r="R8" s="48"/>
      <c r="S8" s="48"/>
    </row>
    <row r="9" spans="1:19" x14ac:dyDescent="0.25">
      <c r="A9" s="48"/>
      <c r="B9" s="34" t="s">
        <v>21</v>
      </c>
      <c r="C9" s="38" t="s">
        <v>6</v>
      </c>
      <c r="D9" s="44" cm="1">
        <f t="array" ref="D9">_xlfn.IFS(C9="Not Present",0,C9="Unarmed",1,C9="Pistol",2,C9="Rifle",3)</f>
        <v>2</v>
      </c>
      <c r="E9" s="48"/>
      <c r="F9" s="34" t="s">
        <v>21</v>
      </c>
      <c r="G9" s="38" t="s">
        <v>6</v>
      </c>
      <c r="H9" s="44" cm="1">
        <f t="array" ref="H9">_xlfn.IFS(G9="Not Present",0,G9="Unarmed",1,G9="Pistol",2,G9="Rifle",3)</f>
        <v>2</v>
      </c>
      <c r="I9" s="48"/>
      <c r="J9" s="34" t="s">
        <v>21</v>
      </c>
      <c r="K9" s="38" t="s">
        <v>2</v>
      </c>
      <c r="L9" s="44" cm="1">
        <f t="array" ref="L9">_xlfn.IFS(K9="Not Present",0,K9="Unarmed",1,K9="Pistol",2,K9="Rifle",3)</f>
        <v>3</v>
      </c>
      <c r="M9" s="48"/>
      <c r="N9" s="48"/>
      <c r="O9" s="48"/>
      <c r="P9" s="48"/>
      <c r="Q9" s="48"/>
      <c r="R9" s="48"/>
      <c r="S9" s="48"/>
    </row>
    <row r="10" spans="1:19" x14ac:dyDescent="0.25">
      <c r="A10" s="48"/>
      <c r="B10" s="35" t="s">
        <v>22</v>
      </c>
      <c r="C10" s="39" t="s">
        <v>23</v>
      </c>
      <c r="D10" s="44" cm="1">
        <f t="array" ref="D10">_xlfn.IFS(C10="Not Present",0,C10="Unarmed",1,C10="Pistol",2,C10="Rifle",3)</f>
        <v>0</v>
      </c>
      <c r="E10" s="48"/>
      <c r="F10" s="35" t="s">
        <v>22</v>
      </c>
      <c r="G10" s="39" t="s">
        <v>2</v>
      </c>
      <c r="H10" s="44" cm="1">
        <f t="array" ref="H10">_xlfn.IFS(G10="Not Present",0,G10="Unarmed",1,G10="Pistol",2,G10="Rifle",3)</f>
        <v>3</v>
      </c>
      <c r="I10" s="48"/>
      <c r="J10" s="35" t="s">
        <v>22</v>
      </c>
      <c r="K10" s="39" t="s">
        <v>6</v>
      </c>
      <c r="L10" s="44" cm="1">
        <f t="array" ref="L10">_xlfn.IFS(K10="Not Present",0,K10="Unarmed",1,K10="Pistol",2,K10="Rifle",3)</f>
        <v>2</v>
      </c>
      <c r="M10" s="48"/>
      <c r="N10" s="48"/>
      <c r="O10" s="48"/>
      <c r="P10" s="48"/>
      <c r="Q10" s="48"/>
      <c r="R10" s="48"/>
      <c r="S10" s="48"/>
    </row>
    <row r="11" spans="1:19" x14ac:dyDescent="0.25">
      <c r="A11" s="48"/>
      <c r="B11" s="33" t="s">
        <v>24</v>
      </c>
      <c r="C11" s="40">
        <v>3</v>
      </c>
      <c r="D11" s="44">
        <f>C11</f>
        <v>3</v>
      </c>
      <c r="E11" s="48"/>
      <c r="F11" s="33" t="s">
        <v>24</v>
      </c>
      <c r="G11" s="40">
        <v>3</v>
      </c>
      <c r="H11" s="44">
        <f>G11</f>
        <v>3</v>
      </c>
      <c r="I11" s="48"/>
      <c r="J11" s="33" t="s">
        <v>24</v>
      </c>
      <c r="K11" s="40">
        <v>3</v>
      </c>
      <c r="L11" s="44">
        <f>K11</f>
        <v>3</v>
      </c>
      <c r="M11" s="48"/>
      <c r="N11" s="48"/>
      <c r="O11" s="48"/>
      <c r="P11" s="48"/>
      <c r="Q11" s="48"/>
      <c r="R11" s="48"/>
      <c r="S11" s="48"/>
    </row>
    <row r="12" spans="1:19" x14ac:dyDescent="0.25">
      <c r="A12" s="48"/>
      <c r="B12" s="34" t="s">
        <v>25</v>
      </c>
      <c r="C12" s="41">
        <v>1</v>
      </c>
      <c r="D12" s="44">
        <f t="shared" ref="D12:D13" si="0">C12</f>
        <v>1</v>
      </c>
      <c r="E12" s="48"/>
      <c r="F12" s="34" t="s">
        <v>25</v>
      </c>
      <c r="G12" s="41">
        <v>3</v>
      </c>
      <c r="H12" s="44">
        <f t="shared" ref="H12:H13" si="1">G12</f>
        <v>3</v>
      </c>
      <c r="I12" s="48"/>
      <c r="J12" s="34" t="s">
        <v>25</v>
      </c>
      <c r="K12" s="41">
        <v>2</v>
      </c>
      <c r="L12" s="44">
        <f t="shared" ref="L12:L13" si="2">K12</f>
        <v>2</v>
      </c>
      <c r="M12" s="48"/>
      <c r="N12" s="48"/>
      <c r="O12" s="48"/>
      <c r="P12" s="48"/>
      <c r="Q12" s="48"/>
      <c r="R12" s="48"/>
      <c r="S12" s="48"/>
    </row>
    <row r="13" spans="1:19" x14ac:dyDescent="0.25">
      <c r="A13" s="48"/>
      <c r="B13" s="35" t="s">
        <v>26</v>
      </c>
      <c r="C13" s="42">
        <v>0</v>
      </c>
      <c r="D13" s="44">
        <f t="shared" si="0"/>
        <v>0</v>
      </c>
      <c r="E13" s="48"/>
      <c r="F13" s="35" t="s">
        <v>26</v>
      </c>
      <c r="G13" s="42">
        <v>1</v>
      </c>
      <c r="H13" s="44">
        <f t="shared" si="1"/>
        <v>1</v>
      </c>
      <c r="I13" s="48"/>
      <c r="J13" s="35" t="s">
        <v>26</v>
      </c>
      <c r="K13" s="42">
        <v>2</v>
      </c>
      <c r="L13" s="44">
        <f t="shared" si="2"/>
        <v>2</v>
      </c>
      <c r="M13" s="48"/>
      <c r="N13" s="48"/>
      <c r="O13" s="48"/>
      <c r="P13" s="48"/>
      <c r="Q13" s="48"/>
      <c r="R13" s="48"/>
      <c r="S13" s="48"/>
    </row>
    <row r="14" spans="1:19" x14ac:dyDescent="0.25">
      <c r="A14" s="48"/>
      <c r="B14" s="33" t="s">
        <v>30</v>
      </c>
      <c r="C14" s="37" t="s">
        <v>11</v>
      </c>
      <c r="D14" s="44" cm="1">
        <f t="array" ref="D14">_xlfn.IFS(C14="Not Applicable",0,C14="Static",1,C14="Short Patrol",2,C14="Long Patrol",3)</f>
        <v>2</v>
      </c>
      <c r="E14" s="48"/>
      <c r="F14" s="33" t="s">
        <v>30</v>
      </c>
      <c r="G14" s="37" t="s">
        <v>12</v>
      </c>
      <c r="H14" s="44" cm="1">
        <f t="array" ref="H14">_xlfn.IFS(G14="Not Applicable",0,G14="Static",1,G14="Short Patrol",2,G14="Long Patrol",3)</f>
        <v>3</v>
      </c>
      <c r="I14" s="48"/>
      <c r="J14" s="33" t="s">
        <v>30</v>
      </c>
      <c r="K14" s="37" t="s">
        <v>10</v>
      </c>
      <c r="L14" s="44" cm="1">
        <f t="array" ref="L14">_xlfn.IFS(K14="Not Applicable",0,K14="Static",1,K14="Short Patrol",2,K14="Long Patrol",3)</f>
        <v>1</v>
      </c>
      <c r="M14" s="48"/>
      <c r="N14" s="48"/>
      <c r="O14" s="48"/>
      <c r="P14" s="48"/>
      <c r="Q14" s="48"/>
      <c r="R14" s="48"/>
      <c r="S14" s="48"/>
    </row>
    <row r="15" spans="1:19" x14ac:dyDescent="0.25">
      <c r="A15" s="48"/>
      <c r="B15" s="34" t="s">
        <v>31</v>
      </c>
      <c r="C15" s="38" t="s">
        <v>10</v>
      </c>
      <c r="D15" s="44" cm="1">
        <f t="array" ref="D15">_xlfn.IFS(C15="Not Applicable",0,C15="Static",1,C15="Short Patrol",2,C15="Long Patrol",3)</f>
        <v>1</v>
      </c>
      <c r="E15" s="48"/>
      <c r="F15" s="34" t="s">
        <v>31</v>
      </c>
      <c r="G15" s="38" t="s">
        <v>11</v>
      </c>
      <c r="H15" s="44" cm="1">
        <f t="array" ref="H15">_xlfn.IFS(G15="Not Applicable",0,G15="Static",1,G15="Short Patrol",2,G15="Long Patrol",3)</f>
        <v>2</v>
      </c>
      <c r="I15" s="48"/>
      <c r="J15" s="34" t="s">
        <v>31</v>
      </c>
      <c r="K15" s="38" t="s">
        <v>11</v>
      </c>
      <c r="L15" s="44" cm="1">
        <f t="array" ref="L15">_xlfn.IFS(K15="Not Applicable",0,K15="Static",1,K15="Short Patrol",2,K15="Long Patrol",3)</f>
        <v>2</v>
      </c>
      <c r="M15" s="48"/>
      <c r="N15" s="48"/>
      <c r="O15" s="48"/>
      <c r="P15" s="48"/>
      <c r="Q15" s="48"/>
      <c r="R15" s="48"/>
      <c r="S15" s="48"/>
    </row>
    <row r="16" spans="1:19" x14ac:dyDescent="0.25">
      <c r="A16" s="48"/>
      <c r="B16" s="35" t="s">
        <v>32</v>
      </c>
      <c r="C16" s="39" t="s">
        <v>42</v>
      </c>
      <c r="D16" s="44" cm="1">
        <f t="array" ref="D16">_xlfn.IFS(C16="Not Applicable",0,C16="Static",1,C16="Short Patrol",2,C16="Long Patrol",3)</f>
        <v>0</v>
      </c>
      <c r="E16" s="48"/>
      <c r="F16" s="35" t="s">
        <v>32</v>
      </c>
      <c r="G16" s="39" t="s">
        <v>10</v>
      </c>
      <c r="H16" s="44" cm="1">
        <f t="array" ref="H16">_xlfn.IFS(G16="Not Applicable",0,G16="Static",1,G16="Short Patrol",2,G16="Long Patrol",3)</f>
        <v>1</v>
      </c>
      <c r="I16" s="48"/>
      <c r="J16" s="35" t="s">
        <v>32</v>
      </c>
      <c r="K16" s="39" t="s">
        <v>11</v>
      </c>
      <c r="L16" s="44" cm="1">
        <f t="array" ref="L16">_xlfn.IFS(K16="Not Applicable",0,K16="Static",1,K16="Short Patrol",2,K16="Long Patrol",3)</f>
        <v>2</v>
      </c>
      <c r="M16" s="48"/>
      <c r="N16" s="48"/>
      <c r="O16" s="48"/>
      <c r="P16" s="48"/>
      <c r="Q16" s="48"/>
      <c r="R16" s="48"/>
      <c r="S16" s="48"/>
    </row>
    <row r="17" spans="1:19" ht="15.75" thickBot="1" x14ac:dyDescent="0.3">
      <c r="A17" s="48"/>
      <c r="B17" s="36" t="s">
        <v>40</v>
      </c>
      <c r="C17" s="43">
        <v>2</v>
      </c>
      <c r="D17" s="45" cm="1">
        <f t="array" ref="D17">_xlfn.IFS(C17=6,1,C17=4,2,C17=2,3)</f>
        <v>3</v>
      </c>
      <c r="E17" s="48"/>
      <c r="F17" s="36" t="s">
        <v>40</v>
      </c>
      <c r="G17" s="43">
        <v>4</v>
      </c>
      <c r="H17" s="45" cm="1">
        <f t="array" ref="H17">_xlfn.IFS(G17=6,1,G17=4,2,G17=2,3)</f>
        <v>2</v>
      </c>
      <c r="I17" s="48"/>
      <c r="J17" s="36" t="s">
        <v>40</v>
      </c>
      <c r="K17" s="43">
        <v>6</v>
      </c>
      <c r="L17" s="45" cm="1">
        <f t="array" ref="L17">_xlfn.IFS(K17=6,1,K17=4,2,K17=2,3)</f>
        <v>1</v>
      </c>
      <c r="M17" s="48"/>
      <c r="N17" s="48"/>
      <c r="O17" s="48"/>
      <c r="P17" s="48"/>
      <c r="Q17" s="48"/>
      <c r="R17" s="48"/>
      <c r="S17" s="48"/>
    </row>
    <row r="18" spans="1:19" ht="15.75" thickBot="1" x14ac:dyDescent="0.3">
      <c r="A18" s="48"/>
      <c r="B18" s="32" t="s">
        <v>33</v>
      </c>
      <c r="C18" s="78">
        <f>SUM(D8:D15)</f>
        <v>10</v>
      </c>
      <c r="D18" s="79"/>
      <c r="E18" s="48"/>
      <c r="F18" s="32" t="s">
        <v>33</v>
      </c>
      <c r="G18" s="78">
        <f>SUM(H8:H15)</f>
        <v>18</v>
      </c>
      <c r="H18" s="79"/>
      <c r="I18" s="48"/>
      <c r="J18" s="32" t="s">
        <v>33</v>
      </c>
      <c r="K18" s="78">
        <f>SUM(L8:L15)</f>
        <v>16</v>
      </c>
      <c r="L18" s="79"/>
      <c r="M18" s="48"/>
      <c r="N18" s="48"/>
      <c r="O18" s="48"/>
      <c r="P18" s="48"/>
      <c r="Q18" s="48"/>
      <c r="R18" s="48"/>
      <c r="S18" s="48"/>
    </row>
    <row r="19" spans="1:19" x14ac:dyDescent="0.25">
      <c r="A19" s="48"/>
      <c r="B19" s="48"/>
      <c r="C19" s="48"/>
      <c r="D19" s="48"/>
      <c r="E19" s="48"/>
      <c r="F19" s="48"/>
      <c r="G19" s="48"/>
      <c r="H19" s="48"/>
      <c r="I19" s="48"/>
      <c r="J19" s="48"/>
      <c r="K19" s="48"/>
      <c r="L19" s="48"/>
      <c r="M19" s="48"/>
      <c r="N19" s="48"/>
      <c r="O19" s="48"/>
      <c r="P19" s="48"/>
      <c r="Q19" s="48"/>
      <c r="R19" s="48"/>
      <c r="S19" s="48"/>
    </row>
    <row r="20" spans="1:19" x14ac:dyDescent="0.25">
      <c r="A20" s="48"/>
      <c r="B20" s="48"/>
      <c r="C20" s="48"/>
      <c r="D20" s="48"/>
      <c r="E20" s="48"/>
      <c r="F20" s="48"/>
      <c r="G20" s="48"/>
      <c r="H20" s="48"/>
      <c r="I20" s="48"/>
      <c r="J20" s="80" t="s">
        <v>52</v>
      </c>
      <c r="K20" s="81"/>
      <c r="L20" s="81"/>
      <c r="M20" s="48"/>
      <c r="N20" s="48"/>
      <c r="O20" s="48"/>
      <c r="P20" s="48"/>
      <c r="Q20" s="48"/>
      <c r="R20" s="48"/>
      <c r="S20" s="48"/>
    </row>
    <row r="21" spans="1:19" x14ac:dyDescent="0.25">
      <c r="A21" s="48"/>
      <c r="B21" s="48"/>
      <c r="C21" s="48"/>
      <c r="D21" s="48"/>
      <c r="E21" s="48"/>
      <c r="F21" s="48"/>
      <c r="G21" s="48"/>
      <c r="H21" s="48"/>
      <c r="I21" s="48"/>
      <c r="J21" s="81"/>
      <c r="K21" s="81"/>
      <c r="L21" s="81"/>
      <c r="M21" s="48"/>
      <c r="N21" s="48"/>
      <c r="O21" s="48"/>
      <c r="P21" s="48"/>
      <c r="Q21" s="48"/>
      <c r="R21" s="48"/>
      <c r="S21" s="48"/>
    </row>
    <row r="22" spans="1:19" x14ac:dyDescent="0.25">
      <c r="A22" s="48"/>
      <c r="B22" s="48"/>
      <c r="C22" s="48"/>
      <c r="D22" s="48"/>
      <c r="E22" s="48"/>
      <c r="F22" s="48"/>
      <c r="G22" s="48"/>
      <c r="H22" s="48"/>
      <c r="I22" s="48"/>
      <c r="J22" s="81"/>
      <c r="K22" s="81"/>
      <c r="L22" s="81"/>
      <c r="M22" s="48"/>
      <c r="N22" s="48"/>
      <c r="O22" s="48"/>
      <c r="P22" s="48"/>
      <c r="Q22" s="48"/>
      <c r="R22" s="48"/>
      <c r="S22" s="48"/>
    </row>
    <row r="23" spans="1:19" x14ac:dyDescent="0.25">
      <c r="A23" s="48"/>
      <c r="B23" s="48"/>
      <c r="C23" s="48"/>
      <c r="D23" s="48"/>
      <c r="E23" s="48"/>
      <c r="F23" s="48"/>
      <c r="G23" s="48"/>
      <c r="H23" s="48"/>
      <c r="I23" s="48"/>
      <c r="J23" s="81"/>
      <c r="K23" s="81"/>
      <c r="L23" s="81"/>
      <c r="M23" s="48"/>
      <c r="N23" s="48"/>
      <c r="O23" s="48"/>
      <c r="P23" s="48"/>
      <c r="Q23" s="48"/>
      <c r="R23" s="48"/>
      <c r="S23" s="48"/>
    </row>
    <row r="24" spans="1:19" x14ac:dyDescent="0.25">
      <c r="A24" s="48"/>
      <c r="B24" s="48"/>
      <c r="C24" s="48"/>
      <c r="D24" s="48"/>
      <c r="E24" s="48"/>
      <c r="F24" s="48"/>
      <c r="G24" s="48"/>
      <c r="H24" s="48"/>
      <c r="I24" s="48"/>
      <c r="J24" s="81"/>
      <c r="K24" s="81"/>
      <c r="L24" s="81"/>
      <c r="M24" s="48"/>
      <c r="N24" s="48"/>
      <c r="O24" s="48"/>
      <c r="P24" s="48"/>
      <c r="Q24" s="48"/>
      <c r="R24" s="48"/>
      <c r="S24" s="48"/>
    </row>
    <row r="25" spans="1:19" x14ac:dyDescent="0.25">
      <c r="A25" s="48"/>
      <c r="B25" s="48"/>
      <c r="C25" s="48"/>
      <c r="D25" s="48"/>
      <c r="E25" s="48"/>
      <c r="F25" s="48"/>
      <c r="G25" s="48"/>
      <c r="H25" s="48"/>
      <c r="I25" s="48"/>
      <c r="J25" s="81"/>
      <c r="K25" s="81"/>
      <c r="L25" s="81"/>
      <c r="M25" s="48"/>
      <c r="N25" s="48"/>
      <c r="O25" s="48"/>
      <c r="P25" s="48"/>
      <c r="Q25" s="48"/>
      <c r="R25" s="48"/>
      <c r="S25" s="48"/>
    </row>
    <row r="26" spans="1:19" x14ac:dyDescent="0.25">
      <c r="A26" s="48"/>
      <c r="B26" s="48"/>
      <c r="C26" s="48"/>
      <c r="D26" s="48"/>
      <c r="E26" s="48"/>
      <c r="F26" s="48"/>
      <c r="G26" s="48"/>
      <c r="H26" s="48"/>
      <c r="I26" s="48"/>
      <c r="J26" s="81"/>
      <c r="K26" s="81"/>
      <c r="L26" s="81"/>
      <c r="M26" s="48"/>
      <c r="N26" s="48"/>
      <c r="O26" s="48"/>
      <c r="P26" s="48"/>
      <c r="Q26" s="48"/>
      <c r="R26" s="48"/>
      <c r="S26" s="48"/>
    </row>
    <row r="27" spans="1:19" x14ac:dyDescent="0.25">
      <c r="A27" s="48"/>
      <c r="B27" s="48"/>
      <c r="C27" s="48"/>
      <c r="D27" s="48"/>
      <c r="E27" s="48"/>
      <c r="F27" s="48"/>
      <c r="G27" s="48"/>
      <c r="H27" s="48"/>
      <c r="I27" s="48"/>
      <c r="J27" s="81"/>
      <c r="K27" s="81"/>
      <c r="L27" s="81"/>
      <c r="M27" s="48"/>
      <c r="N27" s="48"/>
      <c r="O27" s="48"/>
      <c r="P27" s="48"/>
      <c r="Q27" s="48"/>
      <c r="R27" s="48"/>
      <c r="S27" s="48"/>
    </row>
    <row r="28" spans="1:19" x14ac:dyDescent="0.25">
      <c r="A28" s="48"/>
      <c r="B28" s="48"/>
      <c r="C28" s="48"/>
      <c r="D28" s="48"/>
      <c r="E28" s="48"/>
      <c r="F28" s="48"/>
      <c r="G28" s="48"/>
      <c r="H28" s="48"/>
      <c r="I28" s="48"/>
      <c r="J28" s="81"/>
      <c r="K28" s="81"/>
      <c r="L28" s="81"/>
      <c r="M28" s="48"/>
      <c r="N28" s="48"/>
      <c r="O28" s="48"/>
      <c r="P28" s="48"/>
      <c r="Q28" s="48"/>
      <c r="R28" s="48"/>
      <c r="S28" s="48"/>
    </row>
    <row r="29" spans="1:19" x14ac:dyDescent="0.25">
      <c r="A29" s="48"/>
      <c r="B29" s="48"/>
      <c r="C29" s="48"/>
      <c r="D29" s="48"/>
      <c r="E29" s="48"/>
      <c r="F29" s="48"/>
      <c r="G29" s="48"/>
      <c r="H29" s="48"/>
      <c r="I29" s="48"/>
      <c r="J29" s="81"/>
      <c r="K29" s="81"/>
      <c r="L29" s="81"/>
      <c r="M29" s="48"/>
      <c r="N29" s="48"/>
      <c r="O29" s="48"/>
      <c r="P29" s="48"/>
      <c r="Q29" s="48"/>
      <c r="R29" s="48"/>
      <c r="S29" s="48"/>
    </row>
    <row r="30" spans="1:19" x14ac:dyDescent="0.25">
      <c r="A30" s="48"/>
      <c r="B30" s="48"/>
      <c r="C30" s="48"/>
      <c r="D30" s="48"/>
      <c r="E30" s="48"/>
      <c r="F30" s="48"/>
      <c r="G30" s="48"/>
      <c r="H30" s="48"/>
      <c r="I30" s="48"/>
      <c r="J30" s="81"/>
      <c r="K30" s="81"/>
      <c r="L30" s="81"/>
      <c r="M30" s="48"/>
      <c r="N30" s="48"/>
      <c r="O30" s="48"/>
      <c r="P30" s="48"/>
      <c r="Q30" s="48"/>
      <c r="R30" s="48"/>
      <c r="S30" s="48"/>
    </row>
    <row r="31" spans="1:19" x14ac:dyDescent="0.25">
      <c r="A31" s="48"/>
      <c r="B31" s="48"/>
      <c r="C31" s="48"/>
      <c r="D31" s="48"/>
      <c r="E31" s="48"/>
      <c r="F31" s="48"/>
      <c r="G31" s="48"/>
      <c r="H31" s="48"/>
      <c r="I31" s="48"/>
      <c r="J31" s="81"/>
      <c r="K31" s="81"/>
      <c r="L31" s="81"/>
      <c r="M31" s="48"/>
      <c r="N31" s="48"/>
      <c r="O31" s="48"/>
      <c r="P31" s="48"/>
      <c r="Q31" s="48"/>
      <c r="R31" s="48"/>
      <c r="S31" s="48"/>
    </row>
    <row r="32" spans="1:19" x14ac:dyDescent="0.25">
      <c r="A32" s="48"/>
      <c r="B32" s="48"/>
      <c r="C32" s="48"/>
      <c r="D32" s="48"/>
      <c r="E32" s="48"/>
      <c r="F32" s="48"/>
      <c r="G32" s="48"/>
      <c r="H32" s="48"/>
      <c r="I32" s="48"/>
      <c r="J32" s="48"/>
      <c r="K32" s="48"/>
      <c r="L32" s="48"/>
      <c r="M32" s="48"/>
      <c r="N32" s="48"/>
      <c r="O32" s="48"/>
      <c r="P32" s="48"/>
      <c r="Q32" s="48"/>
      <c r="R32" s="48"/>
      <c r="S32" s="48"/>
    </row>
    <row r="33" spans="1:19" x14ac:dyDescent="0.25">
      <c r="A33" s="48"/>
      <c r="B33" s="48"/>
      <c r="C33" s="48"/>
      <c r="D33" s="48"/>
      <c r="E33" s="48"/>
      <c r="F33" s="48"/>
      <c r="G33" s="48"/>
      <c r="H33" s="48"/>
      <c r="I33" s="48"/>
      <c r="J33" s="48"/>
      <c r="K33" s="48"/>
      <c r="L33" s="48"/>
      <c r="M33" s="48"/>
      <c r="N33" s="48"/>
      <c r="O33" s="48"/>
      <c r="P33" s="48"/>
      <c r="Q33" s="48"/>
      <c r="R33" s="48"/>
      <c r="S33" s="48"/>
    </row>
    <row r="34" spans="1:19" x14ac:dyDescent="0.25">
      <c r="A34" s="48"/>
      <c r="B34" s="48"/>
      <c r="C34" s="48"/>
      <c r="D34" s="48"/>
      <c r="E34" s="48"/>
      <c r="F34" s="48"/>
      <c r="G34" s="48"/>
      <c r="H34" s="48"/>
      <c r="I34" s="48"/>
      <c r="J34" s="48"/>
      <c r="K34" s="48"/>
      <c r="L34" s="48"/>
      <c r="M34" s="48"/>
      <c r="N34" s="48"/>
      <c r="O34" s="48"/>
      <c r="P34" s="48"/>
      <c r="Q34" s="48"/>
      <c r="R34" s="48"/>
      <c r="S34" s="48"/>
    </row>
    <row r="35" spans="1:19" x14ac:dyDescent="0.25">
      <c r="A35" s="48"/>
      <c r="B35" s="48"/>
      <c r="C35" s="48"/>
      <c r="D35" s="48"/>
      <c r="E35" s="48"/>
      <c r="F35" s="48"/>
      <c r="G35" s="48"/>
      <c r="H35" s="48"/>
      <c r="I35" s="48"/>
      <c r="J35" s="48"/>
      <c r="K35" s="48"/>
      <c r="L35" s="48"/>
      <c r="M35" s="48"/>
      <c r="N35" s="48"/>
      <c r="O35" s="48"/>
      <c r="P35" s="48"/>
      <c r="Q35" s="48"/>
      <c r="R35" s="48"/>
      <c r="S35" s="48"/>
    </row>
    <row r="36" spans="1:19" x14ac:dyDescent="0.25">
      <c r="A36" s="48"/>
      <c r="B36" s="48"/>
      <c r="C36" s="48"/>
      <c r="D36" s="48"/>
      <c r="E36" s="48"/>
      <c r="F36" s="48"/>
      <c r="G36" s="48"/>
      <c r="H36" s="48"/>
      <c r="I36" s="48"/>
      <c r="J36" s="48"/>
      <c r="K36" s="48"/>
      <c r="L36" s="48"/>
      <c r="M36" s="48"/>
      <c r="N36" s="48"/>
      <c r="O36" s="48"/>
      <c r="P36" s="48"/>
      <c r="Q36" s="48"/>
      <c r="R36" s="48"/>
      <c r="S36" s="48"/>
    </row>
    <row r="37" spans="1:19" x14ac:dyDescent="0.25">
      <c r="A37" s="48"/>
      <c r="B37" s="48"/>
      <c r="C37" s="48"/>
      <c r="D37" s="48"/>
      <c r="E37" s="48"/>
      <c r="F37" s="48"/>
      <c r="G37" s="48"/>
      <c r="H37" s="48"/>
      <c r="I37" s="48"/>
      <c r="J37" s="48"/>
      <c r="K37" s="48"/>
      <c r="L37" s="48"/>
      <c r="M37" s="48"/>
      <c r="N37" s="48"/>
      <c r="O37" s="48"/>
      <c r="P37" s="48"/>
      <c r="Q37" s="48"/>
      <c r="R37" s="48"/>
      <c r="S37" s="48"/>
    </row>
    <row r="38" spans="1:19" x14ac:dyDescent="0.25">
      <c r="A38" s="48"/>
      <c r="B38" s="48"/>
      <c r="C38" s="48"/>
      <c r="D38" s="48"/>
      <c r="E38" s="48"/>
      <c r="F38" s="48"/>
      <c r="G38" s="48"/>
      <c r="H38" s="48"/>
      <c r="I38" s="48"/>
      <c r="J38" s="48"/>
      <c r="K38" s="48"/>
      <c r="L38" s="48"/>
      <c r="M38" s="48"/>
      <c r="N38" s="48"/>
      <c r="O38" s="48"/>
      <c r="P38" s="48"/>
      <c r="Q38" s="48"/>
      <c r="R38" s="48"/>
      <c r="S38" s="48"/>
    </row>
    <row r="39" spans="1:19" x14ac:dyDescent="0.25">
      <c r="A39" s="48"/>
      <c r="B39" s="48"/>
      <c r="C39" s="48"/>
      <c r="D39" s="48"/>
      <c r="E39" s="48"/>
      <c r="F39" s="48"/>
      <c r="G39" s="48"/>
      <c r="H39" s="48"/>
      <c r="I39" s="48"/>
      <c r="J39" s="48"/>
      <c r="K39" s="48"/>
      <c r="L39" s="48"/>
      <c r="M39" s="48"/>
      <c r="N39" s="48"/>
      <c r="O39" s="48"/>
      <c r="P39" s="48"/>
      <c r="Q39" s="48"/>
      <c r="R39" s="48"/>
      <c r="S39" s="48"/>
    </row>
    <row r="40" spans="1:19" x14ac:dyDescent="0.25">
      <c r="A40" s="48"/>
      <c r="B40" s="48"/>
      <c r="C40" s="48"/>
      <c r="D40" s="48"/>
      <c r="E40" s="48"/>
      <c r="F40" s="48"/>
      <c r="G40" s="48"/>
      <c r="H40" s="48"/>
      <c r="I40" s="48"/>
      <c r="J40" s="48"/>
      <c r="K40" s="48"/>
      <c r="L40" s="48"/>
      <c r="M40" s="48"/>
      <c r="N40" s="48"/>
      <c r="O40" s="48"/>
      <c r="P40" s="48"/>
      <c r="Q40" s="48"/>
      <c r="R40" s="48"/>
      <c r="S40" s="48"/>
    </row>
    <row r="41" spans="1:19" x14ac:dyDescent="0.25">
      <c r="A41" s="48"/>
      <c r="B41" s="48"/>
      <c r="C41" s="48"/>
      <c r="D41" s="48"/>
      <c r="E41" s="48"/>
      <c r="F41" s="48"/>
      <c r="G41" s="48"/>
      <c r="H41" s="48"/>
      <c r="I41" s="48"/>
      <c r="J41" s="48"/>
      <c r="K41" s="48"/>
      <c r="L41" s="48"/>
      <c r="M41" s="48"/>
      <c r="N41" s="48"/>
      <c r="O41" s="48"/>
      <c r="P41" s="48"/>
      <c r="Q41" s="48"/>
      <c r="R41" s="48"/>
      <c r="S41" s="48"/>
    </row>
    <row r="42" spans="1:19" x14ac:dyDescent="0.25">
      <c r="A42" s="48"/>
      <c r="B42" s="48"/>
      <c r="C42" s="48"/>
      <c r="D42" s="48"/>
      <c r="E42" s="48"/>
      <c r="F42" s="48"/>
      <c r="G42" s="48"/>
      <c r="H42" s="48"/>
      <c r="I42" s="48"/>
      <c r="J42" s="48"/>
      <c r="K42" s="48"/>
      <c r="L42" s="48"/>
      <c r="M42" s="48"/>
      <c r="N42" s="48"/>
      <c r="O42" s="48"/>
      <c r="P42" s="48"/>
      <c r="Q42" s="48"/>
      <c r="R42" s="48"/>
      <c r="S42" s="48"/>
    </row>
    <row r="43" spans="1:19" x14ac:dyDescent="0.25">
      <c r="A43" s="48"/>
      <c r="B43" s="48"/>
      <c r="C43" s="48"/>
      <c r="D43" s="48"/>
      <c r="E43" s="48"/>
      <c r="F43" s="48"/>
      <c r="G43" s="48"/>
      <c r="H43" s="48"/>
      <c r="I43" s="48"/>
      <c r="J43" s="48"/>
      <c r="K43" s="48"/>
      <c r="L43" s="48"/>
      <c r="M43" s="48"/>
      <c r="N43" s="48"/>
      <c r="O43" s="48"/>
      <c r="P43" s="48"/>
      <c r="Q43" s="48"/>
      <c r="R43" s="48"/>
      <c r="S43" s="48"/>
    </row>
    <row r="44" spans="1:19" x14ac:dyDescent="0.25">
      <c r="A44" s="48"/>
      <c r="B44" s="48"/>
      <c r="C44" s="48"/>
      <c r="D44" s="48"/>
      <c r="E44" s="48"/>
      <c r="F44" s="48"/>
      <c r="G44" s="48"/>
      <c r="H44" s="48"/>
      <c r="I44" s="48"/>
      <c r="J44" s="48"/>
      <c r="K44" s="48"/>
      <c r="L44" s="48"/>
      <c r="M44" s="48"/>
      <c r="N44" s="48"/>
      <c r="O44" s="48"/>
      <c r="P44" s="48"/>
      <c r="Q44" s="48"/>
      <c r="R44" s="48"/>
      <c r="S44" s="48"/>
    </row>
    <row r="45" spans="1:19" x14ac:dyDescent="0.25">
      <c r="A45" s="48"/>
      <c r="B45" s="48"/>
      <c r="C45" s="48"/>
      <c r="D45" s="48"/>
      <c r="E45" s="48"/>
      <c r="F45" s="48"/>
      <c r="G45" s="48"/>
      <c r="H45" s="48"/>
      <c r="I45" s="48"/>
      <c r="J45" s="48"/>
      <c r="K45" s="48"/>
      <c r="L45" s="48"/>
      <c r="M45" s="48"/>
      <c r="N45" s="48"/>
      <c r="O45" s="48"/>
      <c r="P45" s="48"/>
      <c r="Q45" s="48"/>
      <c r="R45" s="48"/>
      <c r="S45" s="48"/>
    </row>
    <row r="46" spans="1:19" x14ac:dyDescent="0.25">
      <c r="A46" s="48"/>
      <c r="B46" s="48"/>
      <c r="C46" s="48"/>
      <c r="D46" s="48"/>
      <c r="E46" s="48"/>
      <c r="F46" s="48"/>
      <c r="G46" s="48"/>
      <c r="H46" s="48"/>
      <c r="I46" s="48"/>
      <c r="J46" s="48"/>
      <c r="K46" s="48"/>
      <c r="L46" s="48"/>
      <c r="M46" s="48"/>
      <c r="N46" s="48"/>
      <c r="O46" s="48"/>
      <c r="P46" s="48"/>
      <c r="Q46" s="48"/>
      <c r="R46" s="48"/>
      <c r="S46" s="48"/>
    </row>
    <row r="47" spans="1:19" x14ac:dyDescent="0.25">
      <c r="A47" s="48"/>
      <c r="B47" s="48"/>
      <c r="C47" s="48"/>
      <c r="D47" s="48"/>
      <c r="E47" s="48"/>
      <c r="F47" s="48"/>
      <c r="G47" s="48"/>
      <c r="H47" s="48"/>
      <c r="I47" s="48"/>
      <c r="J47" s="48"/>
      <c r="K47" s="48"/>
      <c r="L47" s="48"/>
      <c r="M47" s="48"/>
      <c r="N47" s="48"/>
      <c r="O47" s="48"/>
      <c r="P47" s="48"/>
      <c r="Q47" s="48"/>
      <c r="R47" s="48"/>
      <c r="S47" s="48"/>
    </row>
    <row r="48" spans="1:19" x14ac:dyDescent="0.25">
      <c r="A48" s="48"/>
      <c r="B48" s="48"/>
      <c r="C48" s="48"/>
      <c r="D48" s="48"/>
      <c r="E48" s="48"/>
      <c r="F48" s="48"/>
      <c r="G48" s="48"/>
      <c r="H48" s="48"/>
      <c r="I48" s="48"/>
      <c r="J48" s="48"/>
      <c r="K48" s="48"/>
      <c r="L48" s="48"/>
      <c r="M48" s="48"/>
      <c r="N48" s="48"/>
      <c r="O48" s="48"/>
      <c r="P48" s="48"/>
      <c r="Q48" s="48"/>
      <c r="R48" s="48"/>
      <c r="S48" s="48"/>
    </row>
    <row r="49" spans="1:19" x14ac:dyDescent="0.25">
      <c r="A49" s="48"/>
      <c r="B49" s="48"/>
      <c r="C49" s="48"/>
      <c r="D49" s="48"/>
      <c r="E49" s="48"/>
      <c r="F49" s="48"/>
      <c r="G49" s="48"/>
      <c r="H49" s="48"/>
      <c r="I49" s="48"/>
      <c r="J49" s="48"/>
      <c r="K49" s="48"/>
      <c r="L49" s="48"/>
      <c r="M49" s="48"/>
      <c r="N49" s="48"/>
      <c r="O49" s="48"/>
      <c r="P49" s="48"/>
      <c r="Q49" s="48"/>
      <c r="R49" s="48"/>
      <c r="S49" s="48"/>
    </row>
    <row r="50" spans="1:19" x14ac:dyDescent="0.25">
      <c r="A50" s="48"/>
      <c r="B50" s="48"/>
      <c r="C50" s="48"/>
      <c r="D50" s="48"/>
      <c r="E50" s="48"/>
      <c r="F50" s="48"/>
      <c r="G50" s="48"/>
      <c r="H50" s="48"/>
      <c r="I50" s="48"/>
      <c r="J50" s="48"/>
      <c r="K50" s="48"/>
      <c r="L50" s="48"/>
      <c r="M50" s="48"/>
      <c r="N50" s="48"/>
      <c r="O50" s="48"/>
      <c r="P50" s="48"/>
      <c r="Q50" s="48"/>
      <c r="R50" s="48"/>
      <c r="S50" s="48"/>
    </row>
    <row r="51" spans="1:19" x14ac:dyDescent="0.25">
      <c r="A51" s="48"/>
      <c r="B51" s="48"/>
      <c r="C51" s="48"/>
      <c r="D51" s="48"/>
      <c r="E51" s="48"/>
      <c r="F51" s="48"/>
      <c r="G51" s="48"/>
      <c r="H51" s="48"/>
      <c r="I51" s="48"/>
      <c r="J51" s="48"/>
      <c r="K51" s="48"/>
      <c r="L51" s="48"/>
      <c r="M51" s="48"/>
      <c r="N51" s="48"/>
      <c r="O51" s="48"/>
      <c r="P51" s="48"/>
      <c r="Q51" s="48"/>
      <c r="R51" s="48"/>
      <c r="S51" s="48"/>
    </row>
    <row r="52" spans="1:19" x14ac:dyDescent="0.25">
      <c r="A52" s="48"/>
      <c r="B52" s="48"/>
      <c r="C52" s="48"/>
      <c r="D52" s="48"/>
      <c r="E52" s="48"/>
      <c r="F52" s="48"/>
      <c r="G52" s="48"/>
      <c r="H52" s="48"/>
      <c r="I52" s="48"/>
      <c r="J52" s="48"/>
      <c r="K52" s="48"/>
      <c r="L52" s="48"/>
      <c r="M52" s="48"/>
      <c r="N52" s="48"/>
      <c r="O52" s="48"/>
      <c r="P52" s="48"/>
      <c r="Q52" s="48"/>
      <c r="R52" s="48"/>
      <c r="S52" s="48"/>
    </row>
    <row r="53" spans="1:19" x14ac:dyDescent="0.25">
      <c r="A53" s="48"/>
      <c r="B53" s="48"/>
      <c r="C53" s="48"/>
      <c r="D53" s="48"/>
      <c r="E53" s="48"/>
      <c r="F53" s="48"/>
      <c r="G53" s="48"/>
      <c r="H53" s="48"/>
      <c r="I53" s="48"/>
      <c r="J53" s="48"/>
      <c r="K53" s="48"/>
      <c r="L53" s="48"/>
      <c r="M53" s="48"/>
      <c r="N53" s="48"/>
      <c r="O53" s="48"/>
      <c r="P53" s="48"/>
      <c r="Q53" s="48"/>
      <c r="R53" s="48"/>
      <c r="S53" s="48"/>
    </row>
    <row r="54" spans="1:19" x14ac:dyDescent="0.25">
      <c r="A54" s="48"/>
      <c r="B54" s="48"/>
      <c r="C54" s="48"/>
      <c r="D54" s="48"/>
      <c r="E54" s="48"/>
      <c r="F54" s="48"/>
      <c r="G54" s="48"/>
      <c r="H54" s="48"/>
      <c r="I54" s="48"/>
      <c r="J54" s="48"/>
      <c r="K54" s="48"/>
      <c r="L54" s="48"/>
      <c r="M54" s="48"/>
      <c r="N54" s="48"/>
      <c r="O54" s="48"/>
      <c r="P54" s="48"/>
      <c r="Q54" s="48"/>
      <c r="R54" s="48"/>
      <c r="S54" s="48"/>
    </row>
    <row r="55" spans="1:19" x14ac:dyDescent="0.25">
      <c r="A55" s="48"/>
      <c r="B55" s="48"/>
      <c r="C55" s="48"/>
      <c r="D55" s="48"/>
      <c r="E55" s="48"/>
      <c r="F55" s="48"/>
      <c r="G55" s="48"/>
      <c r="H55" s="48"/>
      <c r="I55" s="48"/>
      <c r="J55" s="48"/>
      <c r="K55" s="48"/>
      <c r="L55" s="48"/>
      <c r="M55" s="48"/>
      <c r="N55" s="48"/>
      <c r="O55" s="48"/>
      <c r="P55" s="48"/>
      <c r="Q55" s="48"/>
      <c r="R55" s="48"/>
      <c r="S55" s="48"/>
    </row>
    <row r="56" spans="1:19" x14ac:dyDescent="0.25">
      <c r="A56" s="48"/>
      <c r="B56" s="48"/>
      <c r="C56" s="48"/>
      <c r="D56" s="48"/>
      <c r="E56" s="48"/>
      <c r="F56" s="48"/>
      <c r="G56" s="48"/>
      <c r="H56" s="48"/>
      <c r="I56" s="48"/>
      <c r="J56" s="48"/>
      <c r="K56" s="48"/>
      <c r="L56" s="48"/>
      <c r="M56" s="48"/>
      <c r="N56" s="48"/>
      <c r="O56" s="48"/>
      <c r="P56" s="48"/>
      <c r="Q56" s="48"/>
      <c r="R56" s="48"/>
      <c r="S56" s="48"/>
    </row>
    <row r="57" spans="1:19" x14ac:dyDescent="0.25">
      <c r="A57" s="48"/>
      <c r="B57" s="48"/>
      <c r="C57" s="48"/>
      <c r="D57" s="48"/>
      <c r="E57" s="48"/>
      <c r="F57" s="48"/>
      <c r="G57" s="48"/>
      <c r="H57" s="48"/>
      <c r="I57" s="48"/>
      <c r="J57" s="48"/>
      <c r="K57" s="48"/>
      <c r="L57" s="48"/>
      <c r="M57" s="48"/>
      <c r="N57" s="48"/>
      <c r="O57" s="48"/>
      <c r="P57" s="48"/>
      <c r="Q57" s="48"/>
      <c r="R57" s="48"/>
      <c r="S57" s="48"/>
    </row>
    <row r="58" spans="1:19" x14ac:dyDescent="0.25">
      <c r="A58" s="48"/>
      <c r="B58" s="48"/>
      <c r="C58" s="48"/>
      <c r="D58" s="48"/>
      <c r="E58" s="48"/>
      <c r="F58" s="48"/>
      <c r="G58" s="48"/>
      <c r="H58" s="48"/>
      <c r="I58" s="48"/>
      <c r="J58" s="48"/>
      <c r="K58" s="48"/>
      <c r="L58" s="48"/>
      <c r="M58" s="48"/>
      <c r="N58" s="48"/>
      <c r="O58" s="48"/>
      <c r="P58" s="48"/>
      <c r="Q58" s="48"/>
      <c r="R58" s="48"/>
      <c r="S58" s="48"/>
    </row>
    <row r="59" spans="1:19" x14ac:dyDescent="0.25">
      <c r="A59" s="48"/>
      <c r="B59" s="48"/>
      <c r="C59" s="48"/>
      <c r="D59" s="48"/>
      <c r="E59" s="48"/>
      <c r="F59" s="48"/>
      <c r="G59" s="48"/>
      <c r="H59" s="48"/>
      <c r="I59" s="48"/>
      <c r="J59" s="48"/>
      <c r="K59" s="48"/>
      <c r="L59" s="48"/>
      <c r="M59" s="48"/>
      <c r="N59" s="48"/>
      <c r="O59" s="48"/>
      <c r="P59" s="48"/>
      <c r="Q59" s="48"/>
      <c r="R59" s="48"/>
      <c r="S59" s="48"/>
    </row>
    <row r="60" spans="1:19" x14ac:dyDescent="0.25">
      <c r="A60" s="48"/>
      <c r="B60" s="48"/>
      <c r="C60" s="48"/>
      <c r="D60" s="48"/>
      <c r="E60" s="48"/>
      <c r="F60" s="48"/>
      <c r="G60" s="48"/>
      <c r="H60" s="48"/>
      <c r="I60" s="48"/>
      <c r="J60" s="48"/>
      <c r="K60" s="48"/>
      <c r="L60" s="48"/>
      <c r="M60" s="48"/>
      <c r="N60" s="48"/>
      <c r="O60" s="48"/>
      <c r="P60" s="48"/>
      <c r="Q60" s="48"/>
      <c r="R60" s="48"/>
      <c r="S60" s="48"/>
    </row>
    <row r="61" spans="1:19" x14ac:dyDescent="0.25">
      <c r="A61" s="48"/>
      <c r="B61" s="48"/>
      <c r="C61" s="48"/>
      <c r="D61" s="48"/>
      <c r="E61" s="48"/>
      <c r="F61" s="48"/>
      <c r="G61" s="48"/>
      <c r="H61" s="48"/>
      <c r="I61" s="48"/>
      <c r="J61" s="48"/>
      <c r="K61" s="48"/>
      <c r="L61" s="48"/>
      <c r="M61" s="48"/>
      <c r="N61" s="48"/>
      <c r="O61" s="48"/>
      <c r="P61" s="48"/>
      <c r="Q61" s="48"/>
      <c r="R61" s="48"/>
      <c r="S61" s="48"/>
    </row>
    <row r="62" spans="1:19" x14ac:dyDescent="0.25">
      <c r="A62" s="48"/>
      <c r="B62" s="48"/>
      <c r="C62" s="48"/>
      <c r="D62" s="48"/>
      <c r="E62" s="48"/>
      <c r="F62" s="48"/>
      <c r="G62" s="48"/>
      <c r="H62" s="48"/>
      <c r="I62" s="48"/>
      <c r="J62" s="48"/>
      <c r="K62" s="48"/>
      <c r="L62" s="48"/>
      <c r="M62" s="48"/>
      <c r="N62" s="48"/>
      <c r="O62" s="48"/>
      <c r="P62" s="48"/>
      <c r="Q62" s="48"/>
      <c r="R62" s="48"/>
      <c r="S62" s="48"/>
    </row>
    <row r="63" spans="1:19" x14ac:dyDescent="0.25">
      <c r="A63" s="48"/>
      <c r="B63" s="48"/>
      <c r="C63" s="48"/>
      <c r="D63" s="48"/>
      <c r="E63" s="48"/>
      <c r="F63" s="48"/>
      <c r="G63" s="48"/>
      <c r="H63" s="48"/>
      <c r="I63" s="48"/>
      <c r="J63" s="48"/>
      <c r="K63" s="48"/>
      <c r="L63" s="48"/>
      <c r="M63" s="48"/>
      <c r="N63" s="48"/>
      <c r="O63" s="48"/>
      <c r="P63" s="48"/>
      <c r="Q63" s="48"/>
      <c r="R63" s="48"/>
      <c r="S63" s="48"/>
    </row>
    <row r="64" spans="1:19" x14ac:dyDescent="0.25">
      <c r="A64" s="48"/>
      <c r="B64" s="48"/>
      <c r="C64" s="48"/>
      <c r="D64" s="48"/>
      <c r="E64" s="48"/>
      <c r="F64" s="48"/>
      <c r="G64" s="48"/>
      <c r="H64" s="48"/>
      <c r="I64" s="48"/>
      <c r="J64" s="48"/>
      <c r="K64" s="48"/>
      <c r="L64" s="48"/>
      <c r="M64" s="48"/>
      <c r="N64" s="48"/>
      <c r="O64" s="48"/>
      <c r="P64" s="48"/>
      <c r="Q64" s="48"/>
      <c r="R64" s="48"/>
      <c r="S64" s="48"/>
    </row>
    <row r="65" spans="1:19" x14ac:dyDescent="0.25">
      <c r="A65" s="48"/>
      <c r="B65" s="48"/>
      <c r="C65" s="48"/>
      <c r="D65" s="48"/>
      <c r="E65" s="48"/>
      <c r="F65" s="48"/>
      <c r="G65" s="48"/>
      <c r="H65" s="48"/>
      <c r="I65" s="48"/>
      <c r="J65" s="48"/>
      <c r="K65" s="48"/>
      <c r="L65" s="48"/>
      <c r="M65" s="48"/>
      <c r="N65" s="48"/>
      <c r="O65" s="48"/>
      <c r="P65" s="48"/>
      <c r="Q65" s="48"/>
      <c r="R65" s="48"/>
      <c r="S65" s="48"/>
    </row>
    <row r="66" spans="1:19" x14ac:dyDescent="0.25">
      <c r="A66" s="48"/>
      <c r="B66" s="48"/>
      <c r="C66" s="48"/>
      <c r="D66" s="48"/>
      <c r="E66" s="48"/>
      <c r="F66" s="48"/>
      <c r="G66" s="48"/>
      <c r="H66" s="48"/>
      <c r="I66" s="48"/>
      <c r="J66" s="48"/>
      <c r="K66" s="48"/>
      <c r="L66" s="48"/>
      <c r="M66" s="48"/>
      <c r="N66" s="48"/>
      <c r="O66" s="48"/>
      <c r="P66" s="48"/>
      <c r="Q66" s="48"/>
      <c r="R66" s="48"/>
      <c r="S66" s="48"/>
    </row>
    <row r="67" spans="1:19" x14ac:dyDescent="0.25">
      <c r="A67" s="48"/>
      <c r="B67" s="48"/>
      <c r="C67" s="48"/>
      <c r="D67" s="48"/>
      <c r="E67" s="48"/>
      <c r="F67" s="48"/>
      <c r="G67" s="48"/>
      <c r="H67" s="48"/>
      <c r="I67" s="48"/>
      <c r="J67" s="48"/>
      <c r="K67" s="48"/>
      <c r="L67" s="48"/>
      <c r="M67" s="48"/>
      <c r="N67" s="48"/>
      <c r="O67" s="48"/>
      <c r="P67" s="48"/>
      <c r="Q67" s="48"/>
      <c r="R67" s="48"/>
      <c r="S67" s="48"/>
    </row>
    <row r="68" spans="1:19" x14ac:dyDescent="0.25">
      <c r="A68" s="48"/>
      <c r="B68" s="48"/>
      <c r="C68" s="48"/>
      <c r="D68" s="48"/>
      <c r="E68" s="48"/>
      <c r="F68" s="48"/>
      <c r="G68" s="48"/>
      <c r="H68" s="48"/>
      <c r="I68" s="48"/>
      <c r="J68" s="48"/>
      <c r="K68" s="48"/>
      <c r="L68" s="48"/>
      <c r="M68" s="48"/>
      <c r="N68" s="48"/>
      <c r="O68" s="48"/>
      <c r="P68" s="48"/>
      <c r="Q68" s="48"/>
      <c r="R68" s="48"/>
      <c r="S68" s="48"/>
    </row>
    <row r="69" spans="1:19" x14ac:dyDescent="0.25">
      <c r="A69" s="48"/>
      <c r="B69" s="48"/>
      <c r="C69" s="48"/>
      <c r="D69" s="48"/>
      <c r="E69" s="48"/>
      <c r="F69" s="48"/>
      <c r="G69" s="48"/>
      <c r="H69" s="48"/>
      <c r="I69" s="48"/>
      <c r="J69" s="48"/>
      <c r="K69" s="48"/>
      <c r="L69" s="48"/>
      <c r="M69" s="48"/>
      <c r="N69" s="48"/>
      <c r="O69" s="48"/>
      <c r="P69" s="48"/>
      <c r="Q69" s="48"/>
      <c r="R69" s="48"/>
      <c r="S69" s="48"/>
    </row>
    <row r="70" spans="1:19" x14ac:dyDescent="0.25">
      <c r="A70" s="48"/>
      <c r="B70" s="48"/>
      <c r="C70" s="48"/>
      <c r="D70" s="48"/>
      <c r="E70" s="48"/>
      <c r="F70" s="48"/>
      <c r="G70" s="48"/>
      <c r="H70" s="48"/>
      <c r="I70" s="48"/>
      <c r="J70" s="48"/>
      <c r="K70" s="48"/>
      <c r="L70" s="48"/>
      <c r="M70" s="48"/>
      <c r="N70" s="48"/>
      <c r="O70" s="48"/>
      <c r="P70" s="48"/>
      <c r="Q70" s="48"/>
      <c r="R70" s="48"/>
      <c r="S70" s="48"/>
    </row>
    <row r="71" spans="1:19" x14ac:dyDescent="0.25">
      <c r="A71" s="48"/>
      <c r="B71" s="48"/>
      <c r="C71" s="48"/>
      <c r="D71" s="48"/>
      <c r="E71" s="48"/>
      <c r="F71" s="48"/>
      <c r="G71" s="48"/>
      <c r="H71" s="48"/>
      <c r="I71" s="48"/>
      <c r="J71" s="48"/>
      <c r="K71" s="48"/>
      <c r="L71" s="48"/>
      <c r="M71" s="48"/>
      <c r="N71" s="48"/>
      <c r="O71" s="48"/>
      <c r="P71" s="48"/>
      <c r="Q71" s="48"/>
      <c r="R71" s="48"/>
      <c r="S71" s="48"/>
    </row>
    <row r="72" spans="1:19" x14ac:dyDescent="0.25">
      <c r="A72" s="48"/>
      <c r="B72" s="48"/>
      <c r="C72" s="48"/>
      <c r="D72" s="48"/>
      <c r="E72" s="48"/>
      <c r="F72" s="48"/>
      <c r="G72" s="48"/>
      <c r="H72" s="48"/>
      <c r="I72" s="48"/>
      <c r="J72" s="48"/>
      <c r="K72" s="48"/>
      <c r="L72" s="48"/>
      <c r="M72" s="48"/>
      <c r="N72" s="48"/>
      <c r="O72" s="48"/>
      <c r="P72" s="48"/>
      <c r="Q72" s="48"/>
      <c r="R72" s="48"/>
      <c r="S72" s="48"/>
    </row>
    <row r="73" spans="1:19" x14ac:dyDescent="0.25">
      <c r="A73" s="48"/>
      <c r="B73" s="48"/>
      <c r="C73" s="48"/>
      <c r="D73" s="48"/>
      <c r="E73" s="48"/>
      <c r="F73" s="48"/>
      <c r="G73" s="48"/>
      <c r="H73" s="48"/>
      <c r="I73" s="48"/>
      <c r="J73" s="48"/>
      <c r="K73" s="48"/>
      <c r="L73" s="48"/>
      <c r="M73" s="48"/>
      <c r="N73" s="48"/>
      <c r="O73" s="48"/>
      <c r="P73" s="48"/>
      <c r="Q73" s="48"/>
      <c r="R73" s="48"/>
      <c r="S73" s="48"/>
    </row>
    <row r="74" spans="1:19" x14ac:dyDescent="0.25">
      <c r="A74" s="48"/>
      <c r="B74" s="48"/>
      <c r="C74" s="48"/>
      <c r="D74" s="48"/>
      <c r="E74" s="48"/>
      <c r="F74" s="48"/>
      <c r="G74" s="48"/>
      <c r="H74" s="48"/>
      <c r="I74" s="48"/>
      <c r="J74" s="48"/>
      <c r="K74" s="48"/>
      <c r="L74" s="48"/>
      <c r="M74" s="48"/>
      <c r="N74" s="48"/>
      <c r="O74" s="48"/>
      <c r="P74" s="48"/>
      <c r="Q74" s="48"/>
      <c r="R74" s="48"/>
      <c r="S74" s="48"/>
    </row>
    <row r="75" spans="1:19" x14ac:dyDescent="0.25">
      <c r="A75" s="48"/>
      <c r="B75" s="48"/>
      <c r="C75" s="48"/>
      <c r="D75" s="48"/>
      <c r="E75" s="48"/>
      <c r="F75" s="48"/>
      <c r="G75" s="48"/>
      <c r="H75" s="48"/>
      <c r="I75" s="48"/>
      <c r="J75" s="48"/>
      <c r="K75" s="48"/>
      <c r="L75" s="48"/>
      <c r="M75" s="48"/>
      <c r="N75" s="48"/>
      <c r="O75" s="48"/>
      <c r="P75" s="48"/>
      <c r="Q75" s="48"/>
      <c r="R75" s="48"/>
      <c r="S75" s="48"/>
    </row>
    <row r="76" spans="1:19" x14ac:dyDescent="0.25">
      <c r="A76" s="48"/>
      <c r="B76" s="48"/>
      <c r="C76" s="48"/>
      <c r="D76" s="48"/>
      <c r="E76" s="48"/>
      <c r="F76" s="48"/>
      <c r="G76" s="48"/>
      <c r="H76" s="48"/>
      <c r="I76" s="48"/>
      <c r="J76" s="48"/>
      <c r="K76" s="48"/>
      <c r="L76" s="48"/>
      <c r="M76" s="48"/>
      <c r="N76" s="48"/>
      <c r="O76" s="48"/>
      <c r="P76" s="48"/>
      <c r="Q76" s="48"/>
      <c r="R76" s="48"/>
      <c r="S76" s="48"/>
    </row>
    <row r="77" spans="1:19" x14ac:dyDescent="0.25">
      <c r="A77" s="48"/>
      <c r="B77" s="48"/>
      <c r="C77" s="48"/>
      <c r="D77" s="48"/>
      <c r="E77" s="48"/>
      <c r="F77" s="48"/>
      <c r="G77" s="48"/>
      <c r="H77" s="48"/>
      <c r="I77" s="48"/>
      <c r="J77" s="48"/>
      <c r="K77" s="48"/>
      <c r="L77" s="48"/>
      <c r="M77" s="48"/>
      <c r="N77" s="48"/>
      <c r="O77" s="48"/>
      <c r="P77" s="48"/>
      <c r="Q77" s="48"/>
      <c r="R77" s="48"/>
      <c r="S77" s="48"/>
    </row>
    <row r="78" spans="1:19" x14ac:dyDescent="0.25">
      <c r="A78" s="48"/>
      <c r="B78" s="48"/>
      <c r="C78" s="48"/>
      <c r="D78" s="48"/>
      <c r="E78" s="48"/>
      <c r="F78" s="48"/>
      <c r="G78" s="48"/>
      <c r="H78" s="48"/>
      <c r="I78" s="48"/>
      <c r="J78" s="48"/>
      <c r="K78" s="48"/>
      <c r="L78" s="48"/>
      <c r="M78" s="48"/>
      <c r="N78" s="48"/>
      <c r="O78" s="48"/>
      <c r="P78" s="48"/>
      <c r="Q78" s="48"/>
      <c r="R78" s="48"/>
      <c r="S78" s="48"/>
    </row>
    <row r="79" spans="1:19" x14ac:dyDescent="0.25">
      <c r="A79" s="48"/>
      <c r="B79" s="48"/>
      <c r="C79" s="48"/>
      <c r="D79" s="48"/>
      <c r="E79" s="48"/>
      <c r="F79" s="48"/>
      <c r="G79" s="48"/>
      <c r="H79" s="48"/>
      <c r="I79" s="48"/>
      <c r="J79" s="48"/>
      <c r="K79" s="48"/>
      <c r="L79" s="48"/>
      <c r="M79" s="48"/>
      <c r="N79" s="48"/>
      <c r="O79" s="48"/>
      <c r="P79" s="48"/>
      <c r="Q79" s="48"/>
      <c r="R79" s="48"/>
      <c r="S79" s="48"/>
    </row>
    <row r="80" spans="1:19" x14ac:dyDescent="0.25">
      <c r="A80" s="48"/>
      <c r="B80" s="48"/>
      <c r="C80" s="48"/>
      <c r="D80" s="48"/>
      <c r="E80" s="48"/>
      <c r="F80" s="48"/>
      <c r="G80" s="48"/>
      <c r="H80" s="48"/>
      <c r="I80" s="48"/>
      <c r="J80" s="48"/>
      <c r="K80" s="48"/>
      <c r="L80" s="48"/>
      <c r="M80" s="48"/>
      <c r="N80" s="48"/>
      <c r="O80" s="48"/>
      <c r="P80" s="48"/>
      <c r="Q80" s="48"/>
      <c r="R80" s="48"/>
      <c r="S80" s="48"/>
    </row>
    <row r="81" spans="1:19" x14ac:dyDescent="0.25">
      <c r="A81" s="48"/>
      <c r="B81" s="48"/>
      <c r="C81" s="48"/>
      <c r="D81" s="48"/>
      <c r="E81" s="48"/>
      <c r="F81" s="48"/>
      <c r="G81" s="48"/>
      <c r="H81" s="48"/>
      <c r="I81" s="48"/>
      <c r="J81" s="48"/>
      <c r="K81" s="48"/>
      <c r="L81" s="48"/>
      <c r="M81" s="48"/>
      <c r="N81" s="48"/>
      <c r="O81" s="48"/>
      <c r="P81" s="48"/>
      <c r="Q81" s="48"/>
      <c r="R81" s="48"/>
      <c r="S81" s="48"/>
    </row>
    <row r="82" spans="1:19" x14ac:dyDescent="0.25">
      <c r="A82" s="48"/>
      <c r="B82" s="48"/>
      <c r="C82" s="48"/>
      <c r="D82" s="48"/>
      <c r="E82" s="48"/>
      <c r="F82" s="48"/>
      <c r="G82" s="48"/>
      <c r="H82" s="48"/>
      <c r="I82" s="48"/>
      <c r="J82" s="48"/>
      <c r="K82" s="48"/>
      <c r="L82" s="48"/>
      <c r="M82" s="48"/>
      <c r="N82" s="48"/>
      <c r="O82" s="48"/>
      <c r="P82" s="48"/>
      <c r="Q82" s="48"/>
      <c r="R82" s="48"/>
      <c r="S82" s="48"/>
    </row>
    <row r="83" spans="1:19" x14ac:dyDescent="0.25">
      <c r="A83" s="48"/>
      <c r="B83" s="48"/>
      <c r="C83" s="48"/>
      <c r="D83" s="48"/>
      <c r="E83" s="48"/>
      <c r="F83" s="48"/>
      <c r="G83" s="48"/>
      <c r="H83" s="48"/>
      <c r="I83" s="48"/>
      <c r="J83" s="48"/>
      <c r="K83" s="48"/>
      <c r="L83" s="48"/>
      <c r="M83" s="48"/>
      <c r="N83" s="48"/>
      <c r="O83" s="48"/>
      <c r="P83" s="48"/>
      <c r="Q83" s="48"/>
      <c r="R83" s="48"/>
      <c r="S83" s="48"/>
    </row>
    <row r="84" spans="1:19" x14ac:dyDescent="0.25">
      <c r="A84" s="48"/>
      <c r="B84" s="48"/>
      <c r="C84" s="48"/>
      <c r="D84" s="48"/>
      <c r="E84" s="48"/>
      <c r="F84" s="48"/>
      <c r="G84" s="48"/>
      <c r="H84" s="48"/>
      <c r="I84" s="48"/>
      <c r="J84" s="48"/>
      <c r="K84" s="48"/>
      <c r="L84" s="48"/>
      <c r="M84" s="48"/>
      <c r="N84" s="48"/>
      <c r="O84" s="48"/>
      <c r="P84" s="48"/>
      <c r="Q84" s="48"/>
      <c r="R84" s="48"/>
      <c r="S84" s="48"/>
    </row>
    <row r="85" spans="1:19" x14ac:dyDescent="0.25">
      <c r="A85" s="48"/>
      <c r="B85" s="48"/>
      <c r="C85" s="48"/>
      <c r="D85" s="48"/>
      <c r="E85" s="48"/>
      <c r="F85" s="48"/>
      <c r="G85" s="48"/>
      <c r="H85" s="48"/>
      <c r="I85" s="48"/>
      <c r="J85" s="48"/>
      <c r="K85" s="48"/>
      <c r="L85" s="48"/>
      <c r="M85" s="48"/>
      <c r="N85" s="48"/>
      <c r="O85" s="48"/>
      <c r="P85" s="48"/>
      <c r="Q85" s="48"/>
      <c r="R85" s="48"/>
      <c r="S85" s="48"/>
    </row>
    <row r="86" spans="1:19" x14ac:dyDescent="0.25">
      <c r="A86" s="48"/>
      <c r="B86" s="48"/>
      <c r="C86" s="48"/>
      <c r="D86" s="48"/>
      <c r="E86" s="48"/>
      <c r="F86" s="48"/>
      <c r="G86" s="48"/>
      <c r="H86" s="48"/>
      <c r="I86" s="48"/>
      <c r="J86" s="48"/>
      <c r="K86" s="48"/>
      <c r="L86" s="48"/>
      <c r="M86" s="48"/>
      <c r="N86" s="48"/>
      <c r="O86" s="48"/>
      <c r="P86" s="48"/>
      <c r="Q86" s="48"/>
      <c r="R86" s="48"/>
      <c r="S86" s="48"/>
    </row>
  </sheetData>
  <mergeCells count="10">
    <mergeCell ref="K18:L18"/>
    <mergeCell ref="J20:L31"/>
    <mergeCell ref="C4:D4"/>
    <mergeCell ref="C5:D5"/>
    <mergeCell ref="G4:H4"/>
    <mergeCell ref="K4:L4"/>
    <mergeCell ref="K5:L5"/>
    <mergeCell ref="G5:H5"/>
    <mergeCell ref="C18:D18"/>
    <mergeCell ref="G18:H18"/>
  </mergeCells>
  <pageMargins left="0.7" right="0.7" top="0.75" bottom="0.75" header="0.3" footer="0.3"/>
  <drawing r:id="rId1"/>
  <extLst>
    <ext xmlns:x14="http://schemas.microsoft.com/office/spreadsheetml/2009/9/main" uri="{CCE6A557-97BC-4b89-ADB6-D9C93CAAB3DF}">
      <x14:dataValidations xmlns:xm="http://schemas.microsoft.com/office/excel/2006/main" count="14">
        <x14:dataValidation type="list" allowBlank="1" showInputMessage="1" showErrorMessage="1" xr:uid="{1A161A47-9AF8-45BE-A635-F9476C830C85}">
          <x14:formula1>
            <xm:f>OFFSET('GD Ingredients Setup'!$K$16,1,MATCH($C8,'GD Ingredients Setup'!$K$16:$N$16,0)-1,3,1)</xm:f>
          </x14:formula1>
          <xm:sqref>C11</xm:sqref>
        </x14:dataValidation>
        <x14:dataValidation type="list" allowBlank="1" showInputMessage="1" showErrorMessage="1" xr:uid="{775227C9-5DB7-499B-BDB0-1FF3E9C5DAFB}">
          <x14:formula1>
            <xm:f>OFFSET('GD Ingredients Setup'!$K$21,1,MATCH($C9,'GD Ingredients Setup'!$K$21:$N$21,0)-1,3,1)</xm:f>
          </x14:formula1>
          <xm:sqref>C12</xm:sqref>
        </x14:dataValidation>
        <x14:dataValidation type="list" allowBlank="1" showInputMessage="1" showErrorMessage="1" xr:uid="{30954D9F-00F9-4ABF-9D82-82C30DBA07D1}">
          <x14:formula1>
            <xm:f>OFFSET('GD Ingredients Setup'!$K$26,1,MATCH($C10,'GD Ingredients Setup'!$K$26:$N$26,0)-1,3,1)</xm:f>
          </x14:formula1>
          <xm:sqref>C13</xm:sqref>
        </x14:dataValidation>
        <x14:dataValidation type="list" allowBlank="1" showInputMessage="1" showErrorMessage="1" xr:uid="{E1A54B1B-A370-415A-BAD1-981A5BD09636}">
          <x14:formula1>
            <xm:f>OFFSET('GD Ingredients Setup'!$K$31,1,MATCH($C8,'GD Ingredients Setup'!$K$31:$N$31,0)-1,3,1)</xm:f>
          </x14:formula1>
          <xm:sqref>C14</xm:sqref>
        </x14:dataValidation>
        <x14:dataValidation type="list" allowBlank="1" showInputMessage="1" showErrorMessage="1" xr:uid="{820CD97A-343B-4EAD-8E06-D30F645CFD99}">
          <x14:formula1>
            <xm:f>OFFSET('GD Ingredients Setup'!$K$36,1,MATCH($C9,'GD Ingredients Setup'!$K$36:$N$36,0)-1,3,1)</xm:f>
          </x14:formula1>
          <xm:sqref>C15</xm:sqref>
        </x14:dataValidation>
        <x14:dataValidation type="list" allowBlank="1" showInputMessage="1" showErrorMessage="1" xr:uid="{DD70C95B-3BFB-4D38-859F-4CC450E22847}">
          <x14:formula1>
            <xm:f>OFFSET('GD Ingredients Setup'!$K$41,1,MATCH($C10,'GD Ingredients Setup'!$K$41:$N$41,0)-1,3,1)</xm:f>
          </x14:formula1>
          <xm:sqref>C16</xm:sqref>
        </x14:dataValidation>
        <x14:dataValidation type="list" allowBlank="1" showInputMessage="1" showErrorMessage="1" xr:uid="{6C85E021-9BC6-4C2A-84E4-5C58E12B4558}">
          <x14:formula1>
            <xm:f>OFFSET('GD Ingredients Setup'!$K$26,1,MATCH($G10,'GD Ingredients Setup'!$K$26:$N$26,0)-1,3,1)</xm:f>
          </x14:formula1>
          <xm:sqref>G13</xm:sqref>
        </x14:dataValidation>
        <x14:dataValidation type="list" allowBlank="1" showInputMessage="1" showErrorMessage="1" xr:uid="{3874A296-0431-4B08-8C05-BB3C046560BA}">
          <x14:formula1>
            <xm:f>OFFSET('GD Ingredients Setup'!$K$16,1,MATCH($G8,'GD Ingredients Setup'!$K$16:$N$16,0)-1,3,1)</xm:f>
          </x14:formula1>
          <xm:sqref>G11</xm:sqref>
        </x14:dataValidation>
        <x14:dataValidation type="list" allowBlank="1" showInputMessage="1" showErrorMessage="1" xr:uid="{487C2190-E858-4E3E-964D-807E9EC2ABD5}">
          <x14:formula1>
            <xm:f>OFFSET('GD Ingredients Setup'!$K$21,1,MATCH($G9,'GD Ingredients Setup'!$K$21:$N$21,0)-1,3,1)</xm:f>
          </x14:formula1>
          <xm:sqref>G12</xm:sqref>
        </x14:dataValidation>
        <x14:dataValidation type="list" allowBlank="1" showInputMessage="1" showErrorMessage="1" xr:uid="{00C305DE-228E-4DD8-8C77-A15D1FAF8467}">
          <x14:formula1>
            <xm:f>OFFSET('GD Ingredients Setup'!$K$41,1,MATCH($G8,'GD Ingredients Setup'!$K$41:$N$41,0)-1,3,1)</xm:f>
          </x14:formula1>
          <xm:sqref>G14:G16</xm:sqref>
        </x14:dataValidation>
        <x14:dataValidation type="list" allowBlank="1" showInputMessage="1" showErrorMessage="1" xr:uid="{1ACEF46F-9D94-4FA7-BB95-188E900D1877}">
          <x14:formula1>
            <xm:f>OFFSET('GD Ingredients Setup'!$K$16,1,MATCH($K8,'GD Ingredients Setup'!$K$16:$N$16,0)-1,3,1)</xm:f>
          </x14:formula1>
          <xm:sqref>K11:K13</xm:sqref>
        </x14:dataValidation>
        <x14:dataValidation type="list" allowBlank="1" showInputMessage="1" showErrorMessage="1" xr:uid="{1A392AB6-1890-4416-9278-699293FC30BF}">
          <x14:formula1>
            <xm:f>OFFSET('GD Ingredients Setup'!$K$41,1,MATCH($K8,'GD Ingredients Setup'!$K$41:$N$41,0)-1,3,1)</xm:f>
          </x14:formula1>
          <xm:sqref>K14:K16</xm:sqref>
        </x14:dataValidation>
        <x14:dataValidation type="list" allowBlank="1" showInputMessage="1" showErrorMessage="1" xr:uid="{F23E9F2E-88F1-47A6-A270-CFA289AA77DB}">
          <x14:formula1>
            <xm:f>'GD Ingredients Setup'!$B$11:$B$14</xm:f>
          </x14:formula1>
          <xm:sqref>C8:C10 K8:K10 G8:G10</xm:sqref>
        </x14:dataValidation>
        <x14:dataValidation type="list" allowBlank="1" showInputMessage="1" showErrorMessage="1" xr:uid="{A00B360A-68A5-458A-B781-4CE76BB97A46}">
          <x14:formula1>
            <xm:f>'GD Ingredients Setup'!$B$22:$B$24</xm:f>
          </x14:formula1>
          <xm:sqref>C17 K17 G17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GD Ingredients Setup</vt:lpstr>
      <vt:lpstr>Level Design Simulator</vt:lpstr>
    </vt:vector>
  </TitlesOfParts>
  <Company>Ubisoft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Oren Moscovici</dc:creator>
  <cp:lastModifiedBy>Oren Moscovici</cp:lastModifiedBy>
  <dcterms:created xsi:type="dcterms:W3CDTF">2023-01-25T10:23:43Z</dcterms:created>
  <dcterms:modified xsi:type="dcterms:W3CDTF">2023-02-07T09:22:38Z</dcterms:modified>
</cp:coreProperties>
</file>